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2" i="1"/>
  <c r="L42" s="1"/>
  <c r="M42" s="1"/>
  <c r="L41"/>
  <c r="M41" s="1"/>
  <c r="I41"/>
  <c r="I40"/>
  <c r="L40" s="1"/>
  <c r="M40" s="1"/>
  <c r="L39"/>
  <c r="M39" s="1"/>
  <c r="I39"/>
  <c r="I38"/>
  <c r="L38" s="1"/>
  <c r="M38" s="1"/>
  <c r="L37"/>
  <c r="M37" s="1"/>
  <c r="I37"/>
  <c r="I36"/>
  <c r="L36" s="1"/>
  <c r="M36" s="1"/>
  <c r="L35"/>
  <c r="M35" s="1"/>
  <c r="I35"/>
  <c r="I34"/>
  <c r="L34" s="1"/>
  <c r="M34" s="1"/>
  <c r="L33"/>
  <c r="M33" s="1"/>
  <c r="I33"/>
  <c r="I32"/>
  <c r="L32" s="1"/>
  <c r="M32" s="1"/>
  <c r="L31"/>
  <c r="M31" s="1"/>
  <c r="I31"/>
  <c r="I30"/>
  <c r="L30" s="1"/>
  <c r="M30" s="1"/>
  <c r="L29"/>
  <c r="M29" s="1"/>
  <c r="I29"/>
  <c r="I28"/>
  <c r="L28" s="1"/>
  <c r="M28" s="1"/>
  <c r="L27"/>
  <c r="M27" s="1"/>
  <c r="I27"/>
  <c r="I26"/>
  <c r="L26" s="1"/>
  <c r="M26" s="1"/>
  <c r="L25"/>
  <c r="M25" s="1"/>
  <c r="I25"/>
  <c r="I24"/>
  <c r="L24" s="1"/>
  <c r="M24" s="1"/>
  <c r="L23"/>
  <c r="M23" s="1"/>
  <c r="I23"/>
  <c r="I22"/>
  <c r="L22" s="1"/>
  <c r="M22" s="1"/>
  <c r="L21"/>
  <c r="M21" s="1"/>
  <c r="I21"/>
  <c r="I20"/>
  <c r="L20" s="1"/>
  <c r="M20" s="1"/>
  <c r="L19"/>
  <c r="M19" s="1"/>
  <c r="I19"/>
  <c r="I18"/>
  <c r="L18" s="1"/>
  <c r="M18" s="1"/>
  <c r="L17"/>
  <c r="M17" s="1"/>
  <c r="I17"/>
  <c r="I16"/>
  <c r="L16" s="1"/>
  <c r="M16" s="1"/>
  <c r="L15"/>
  <c r="M15" s="1"/>
  <c r="I15"/>
  <c r="I14"/>
  <c r="L14" s="1"/>
  <c r="M14" s="1"/>
  <c r="L13"/>
  <c r="M13" s="1"/>
  <c r="I13"/>
  <c r="I12"/>
  <c r="L12" s="1"/>
  <c r="M12" s="1"/>
  <c r="L11"/>
  <c r="M11" s="1"/>
  <c r="I11"/>
  <c r="I10"/>
  <c r="L10" s="1"/>
  <c r="M10" s="1"/>
  <c r="L9"/>
  <c r="M9" s="1"/>
  <c r="I9"/>
  <c r="I8"/>
  <c r="L8" s="1"/>
  <c r="M8" s="1"/>
  <c r="I7"/>
  <c r="L7" s="1"/>
  <c r="M7" s="1"/>
  <c r="L6"/>
  <c r="M6" s="1"/>
  <c r="I6"/>
  <c r="I5"/>
  <c r="L5" s="1"/>
  <c r="M5" s="1"/>
  <c r="L4"/>
  <c r="M4" s="1"/>
  <c r="I4"/>
  <c r="I3"/>
  <c r="L3" s="1"/>
  <c r="M3" s="1"/>
  <c r="Q3" l="1"/>
  <c r="O3"/>
  <c r="P3"/>
  <c r="N3"/>
  <c r="P4"/>
  <c r="N4"/>
  <c r="Q4"/>
  <c r="O4"/>
  <c r="Q7"/>
  <c r="O7"/>
  <c r="P7"/>
  <c r="N7"/>
  <c r="P10"/>
  <c r="N10"/>
  <c r="Q10"/>
  <c r="O10"/>
  <c r="Q11"/>
  <c r="O11"/>
  <c r="P11"/>
  <c r="N11"/>
  <c r="P14"/>
  <c r="N14"/>
  <c r="Q14"/>
  <c r="O14"/>
  <c r="Q15"/>
  <c r="O15"/>
  <c r="P15"/>
  <c r="N15"/>
  <c r="P18"/>
  <c r="N18"/>
  <c r="Q18"/>
  <c r="O18"/>
  <c r="Q19"/>
  <c r="O19"/>
  <c r="P19"/>
  <c r="N19"/>
  <c r="P22"/>
  <c r="N22"/>
  <c r="Q22"/>
  <c r="O22"/>
  <c r="Q23"/>
  <c r="O23"/>
  <c r="P23"/>
  <c r="N23"/>
  <c r="P26"/>
  <c r="N26"/>
  <c r="Q26"/>
  <c r="O26"/>
  <c r="Q27"/>
  <c r="O27"/>
  <c r="P27"/>
  <c r="N27"/>
  <c r="P30"/>
  <c r="N30"/>
  <c r="Q30"/>
  <c r="O30"/>
  <c r="Q31"/>
  <c r="O31"/>
  <c r="P31"/>
  <c r="N31"/>
  <c r="P34"/>
  <c r="N34"/>
  <c r="Q34"/>
  <c r="O34"/>
  <c r="Q35"/>
  <c r="O35"/>
  <c r="P35"/>
  <c r="N35"/>
  <c r="P38"/>
  <c r="N38"/>
  <c r="Q38"/>
  <c r="O38"/>
  <c r="Q39"/>
  <c r="O39"/>
  <c r="P39"/>
  <c r="N39"/>
  <c r="P42"/>
  <c r="N42"/>
  <c r="Q42"/>
  <c r="O42"/>
  <c r="Q5"/>
  <c r="O5"/>
  <c r="P5"/>
  <c r="N5"/>
  <c r="P6"/>
  <c r="N6"/>
  <c r="Q6"/>
  <c r="O6"/>
  <c r="P8"/>
  <c r="N8"/>
  <c r="Q8"/>
  <c r="O8"/>
  <c r="Q9"/>
  <c r="O9"/>
  <c r="P9"/>
  <c r="N9"/>
  <c r="P12"/>
  <c r="N12"/>
  <c r="Q12"/>
  <c r="O12"/>
  <c r="Q13"/>
  <c r="O13"/>
  <c r="P13"/>
  <c r="N13"/>
  <c r="P16"/>
  <c r="N16"/>
  <c r="Q16"/>
  <c r="O16"/>
  <c r="Q17"/>
  <c r="O17"/>
  <c r="P17"/>
  <c r="N17"/>
  <c r="P20"/>
  <c r="N20"/>
  <c r="Q20"/>
  <c r="O20"/>
  <c r="Q21"/>
  <c r="O21"/>
  <c r="P21"/>
  <c r="N21"/>
  <c r="P24"/>
  <c r="N24"/>
  <c r="Q24"/>
  <c r="O24"/>
  <c r="Q25"/>
  <c r="O25"/>
  <c r="P25"/>
  <c r="N25"/>
  <c r="P28"/>
  <c r="N28"/>
  <c r="Q28"/>
  <c r="O28"/>
  <c r="Q29"/>
  <c r="O29"/>
  <c r="P29"/>
  <c r="N29"/>
  <c r="P32"/>
  <c r="N32"/>
  <c r="Q32"/>
  <c r="O32"/>
  <c r="Q33"/>
  <c r="O33"/>
  <c r="P33"/>
  <c r="N33"/>
  <c r="P36"/>
  <c r="N36"/>
  <c r="Q36"/>
  <c r="O36"/>
  <c r="Q37"/>
  <c r="O37"/>
  <c r="P37"/>
  <c r="N37"/>
  <c r="P40"/>
  <c r="N40"/>
  <c r="Q40"/>
  <c r="O40"/>
  <c r="Q41"/>
  <c r="O41"/>
  <c r="P41"/>
  <c r="N41"/>
</calcChain>
</file>

<file path=xl/sharedStrings.xml><?xml version="1.0" encoding="utf-8"?>
<sst xmlns="http://schemas.openxmlformats.org/spreadsheetml/2006/main" count="60" uniqueCount="60">
  <si>
    <t>Динамика цен</t>
  </si>
  <si>
    <t>Наименование</t>
  </si>
  <si>
    <t>Средняя цена на 01.01.2021 (руб.)</t>
  </si>
  <si>
    <t>Средняя цена на 01.01.2022 (руб.)</t>
  </si>
  <si>
    <t>Средняя цена на 01.02.2022 (руб.)</t>
  </si>
  <si>
    <t>Средняя цена на 01.03.2022 (руб.)</t>
  </si>
  <si>
    <t>Средняя цена на 01.04.2022 (руб.)</t>
  </si>
  <si>
    <t>Средняя цена на 01.05.2022 (руб.)</t>
  </si>
  <si>
    <t>Средняя цена на 01.06.2022 (руб.)</t>
  </si>
  <si>
    <t>Средняя цена на 01.07.2022 (руб.)</t>
  </si>
  <si>
    <t>Средняя цена на 01.08.2022 (руб.)</t>
  </si>
  <si>
    <t>Средняя цена на 01.09.2022 (руб.)</t>
  </si>
  <si>
    <t>Средняя цена на 01.10.2022 (руб.)</t>
  </si>
  <si>
    <t>Изменение цены, % по сравнению с  01.01.2022.</t>
  </si>
  <si>
    <t>Изменение цены, % по сравнению с  предыдущим месяцем</t>
  </si>
  <si>
    <t xml:space="preserve">Изменение цены, % по сравнению за 2 месяца </t>
  </si>
  <si>
    <t>Изменение цены01.01.22, % по сравнению с  01.01.2021.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</si>
  <si>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</si>
  <si>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</si>
  <si>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</si>
  <si>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</si>
  <si>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</si>
  <si>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</si>
  <si>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</si>
  <si>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</si>
  <si>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</si>
  <si>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</si>
  <si>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</si>
  <si>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</si>
  <si>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</si>
  <si>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</si>
  <si>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</si>
  <si>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</si>
  <si>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</si>
  <si>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</si>
  <si>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</si>
  <si>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</si>
  <si>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</si>
  <si>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</si>
  <si>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</si>
  <si>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</si>
  <si>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</si>
  <si>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</si>
  <si>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</si>
  <si>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</si>
  <si>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</si>
  <si>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</si>
  <si>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</si>
  <si>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</si>
  <si>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</si>
  <si>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</si>
  <si>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</si>
  <si>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</si>
  <si>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</si>
  <si>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</si>
  <si>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</si>
  <si>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</si>
  <si>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Бензин Регуляр-92 (АИ-92)</t>
  </si>
  <si>
    <t xml:space="preserve">Оплата 1 кв. м. жилья </t>
  </si>
  <si>
    <t>Средняя цена на 01.11.2022 (руб.)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</si>
</sst>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2" fontId="3" fillId="5" borderId="2" xfId="0" applyNumberFormat="1" applyFont="1" applyFill="1" applyBorder="1" applyAlignment="1"/>
    <xf numFmtId="2" fontId="4" fillId="3" borderId="2" xfId="0" applyNumberFormat="1" applyFont="1" applyFill="1" applyBorder="1" applyAlignment="1"/>
    <xf numFmtId="2" fontId="4" fillId="0" borderId="3" xfId="0" applyNumberFormat="1" applyFont="1" applyBorder="1" applyAlignment="1"/>
    <xf numFmtId="2" fontId="5" fillId="0" borderId="7" xfId="0" applyNumberFormat="1" applyFont="1" applyBorder="1" applyAlignment="1"/>
    <xf numFmtId="2" fontId="6" fillId="3" borderId="8" xfId="0" applyNumberFormat="1" applyFont="1" applyFill="1" applyBorder="1" applyAlignment="1"/>
    <xf numFmtId="2" fontId="6" fillId="3" borderId="7" xfId="0" applyNumberFormat="1" applyFont="1" applyFill="1" applyBorder="1" applyAlignment="1"/>
    <xf numFmtId="2" fontId="7" fillId="6" borderId="7" xfId="0" applyNumberFormat="1" applyFont="1" applyFill="1" applyBorder="1" applyAlignment="1"/>
    <xf numFmtId="2" fontId="7" fillId="5" borderId="9" xfId="0" applyNumberFormat="1" applyFont="1" applyFill="1" applyBorder="1" applyAlignment="1"/>
    <xf numFmtId="164" fontId="5" fillId="0" borderId="7" xfId="0" applyNumberFormat="1" applyFont="1" applyBorder="1" applyAlignment="1"/>
    <xf numFmtId="0" fontId="8" fillId="2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90" zoomScaleNormal="90" workbookViewId="0">
      <selection activeCell="M2" sqref="M2"/>
    </sheetView>
  </sheetViews>
  <sheetFormatPr defaultRowHeight="15"/>
  <cols>
    <col min="1" max="1" width="38.5703125" customWidth="1"/>
    <col min="5" max="5" width="12" customWidth="1"/>
    <col min="6" max="6" width="11.140625" customWidth="1"/>
    <col min="7" max="7" width="10.140625" customWidth="1"/>
    <col min="8" max="8" width="9.85546875" customWidth="1"/>
    <col min="9" max="10" width="10.140625" customWidth="1"/>
    <col min="11" max="11" width="11" customWidth="1"/>
    <col min="12" max="12" width="10.5703125" customWidth="1"/>
    <col min="13" max="13" width="12.42578125" customWidth="1"/>
  </cols>
  <sheetData>
    <row r="1" spans="1:17" ht="29.25" thickBot="1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15.5">
      <c r="A2" s="5" t="s">
        <v>1</v>
      </c>
      <c r="B2" s="16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59</v>
      </c>
      <c r="N2" s="19" t="s">
        <v>13</v>
      </c>
      <c r="O2" s="19" t="s">
        <v>14</v>
      </c>
      <c r="P2" s="20" t="s">
        <v>15</v>
      </c>
      <c r="Q2" s="21" t="s">
        <v>16</v>
      </c>
    </row>
    <row r="3" spans="1:17" ht="15.75">
      <c r="A3" s="6" t="s">
        <v>17</v>
      </c>
      <c r="B3" s="7">
        <v>56.2083333333333</v>
      </c>
      <c r="C3" s="8">
        <v>56.611111111111114</v>
      </c>
      <c r="D3" s="9">
        <v>59.78</v>
      </c>
      <c r="E3" s="10">
        <v>64.611111111111114</v>
      </c>
      <c r="F3" s="10">
        <v>69.055555555555557</v>
      </c>
      <c r="G3" s="10">
        <v>72.833333333333329</v>
      </c>
      <c r="H3" s="10">
        <v>68.555555555555557</v>
      </c>
      <c r="I3" s="10">
        <f>(F3+G3+H3)/3</f>
        <v>70.148148148148152</v>
      </c>
      <c r="J3" s="10">
        <v>74.333333333333329</v>
      </c>
      <c r="K3" s="10">
        <v>75.555555555555557</v>
      </c>
      <c r="L3" s="10">
        <f>(I3+J3+K3)/3</f>
        <v>73.34567901234567</v>
      </c>
      <c r="M3" s="10">
        <f>(J3+K3+L3)/3</f>
        <v>74.411522633744852</v>
      </c>
      <c r="N3" s="11">
        <f>(M3/C3)*100-100</f>
        <v>31.443317704357924</v>
      </c>
      <c r="O3" s="12">
        <f>(M3/L3)*100-100</f>
        <v>1.4531784772485139</v>
      </c>
      <c r="P3" s="13">
        <f>(M3/K3)*100-100</f>
        <v>-1.5141612200435759</v>
      </c>
      <c r="Q3" s="14">
        <f>(M3/B3)*100-100</f>
        <v>32.385214470709968</v>
      </c>
    </row>
    <row r="4" spans="1:17" ht="15.75">
      <c r="A4" s="6" t="s">
        <v>18</v>
      </c>
      <c r="B4" s="7">
        <v>93.66</v>
      </c>
      <c r="C4" s="8">
        <v>89.722222222222229</v>
      </c>
      <c r="D4" s="9">
        <v>99.16</v>
      </c>
      <c r="E4" s="10">
        <v>91.708888888888893</v>
      </c>
      <c r="F4" s="10">
        <v>132.08333333333334</v>
      </c>
      <c r="G4" s="15">
        <v>130.875</v>
      </c>
      <c r="H4" s="10">
        <v>140</v>
      </c>
      <c r="I4" s="10">
        <f t="shared" ref="I4:I42" si="0">(F4+G4+H4)/3</f>
        <v>134.31944444444446</v>
      </c>
      <c r="J4" s="10">
        <v>134.83333333333334</v>
      </c>
      <c r="K4" s="10">
        <v>136.73888888888888</v>
      </c>
      <c r="L4" s="10">
        <f t="shared" ref="L4:M42" si="1">(I4+J4+K4)/3</f>
        <v>135.29722222222225</v>
      </c>
      <c r="M4" s="10">
        <f t="shared" si="1"/>
        <v>135.62314814814815</v>
      </c>
      <c r="N4" s="11">
        <f t="shared" ref="N4:N42" si="2">(M4/C4)*100-100</f>
        <v>51.158926728586152</v>
      </c>
      <c r="O4" s="12">
        <f t="shared" ref="O4:O42" si="3">(M4/L4)*100-100</f>
        <v>0.24089624352419037</v>
      </c>
      <c r="P4" s="13">
        <f t="shared" ref="P4:P42" si="4">(M4/K4)*100-100</f>
        <v>-0.81596446322403438</v>
      </c>
      <c r="Q4" s="14">
        <f t="shared" ref="Q4:Q42" si="5">(M4/B4)*100-100</f>
        <v>44.803702912820995</v>
      </c>
    </row>
    <row r="5" spans="1:17" ht="15.75">
      <c r="A5" s="6" t="s">
        <v>19</v>
      </c>
      <c r="B5" s="7">
        <v>101.97916666666667</v>
      </c>
      <c r="C5" s="8">
        <v>128.13888888888889</v>
      </c>
      <c r="D5" s="9">
        <v>136.88</v>
      </c>
      <c r="E5" s="10">
        <v>142.95888888888888</v>
      </c>
      <c r="F5" s="10">
        <v>180.63888888888889</v>
      </c>
      <c r="G5" s="10">
        <v>166.11111111111111</v>
      </c>
      <c r="H5" s="10">
        <v>160.11111111111111</v>
      </c>
      <c r="I5" s="10">
        <f t="shared" si="0"/>
        <v>168.9537037037037</v>
      </c>
      <c r="J5" s="10">
        <v>154.55555555555554</v>
      </c>
      <c r="K5" s="10">
        <v>140.05555555555557</v>
      </c>
      <c r="L5" s="10">
        <f t="shared" si="1"/>
        <v>154.52160493827159</v>
      </c>
      <c r="M5" s="10">
        <f t="shared" si="1"/>
        <v>149.71090534979422</v>
      </c>
      <c r="N5" s="11">
        <f t="shared" si="2"/>
        <v>16.834870856115145</v>
      </c>
      <c r="O5" s="12">
        <f t="shared" si="3"/>
        <v>-3.1132860614534508</v>
      </c>
      <c r="P5" s="13">
        <f t="shared" si="4"/>
        <v>6.8939427328954963</v>
      </c>
      <c r="Q5" s="14">
        <f t="shared" si="5"/>
        <v>46.805382161187367</v>
      </c>
    </row>
    <row r="6" spans="1:17" ht="31.5">
      <c r="A6" s="6" t="s">
        <v>20</v>
      </c>
      <c r="B6" s="7">
        <v>110.41666666666667</v>
      </c>
      <c r="C6" s="8">
        <v>111.8888888888889</v>
      </c>
      <c r="D6" s="9">
        <v>94.82</v>
      </c>
      <c r="E6" s="10">
        <v>106.25833333333333</v>
      </c>
      <c r="F6" s="10">
        <v>119.6388888888889</v>
      </c>
      <c r="G6" s="10">
        <v>122.09166666666665</v>
      </c>
      <c r="H6" s="10">
        <v>123.8</v>
      </c>
      <c r="I6" s="10">
        <f t="shared" si="0"/>
        <v>121.84351851851852</v>
      </c>
      <c r="J6" s="10">
        <v>130.33333333333334</v>
      </c>
      <c r="K6" s="10">
        <v>124.77777777777777</v>
      </c>
      <c r="L6" s="10">
        <f t="shared" si="1"/>
        <v>125.65154320987654</v>
      </c>
      <c r="M6" s="10">
        <f t="shared" si="1"/>
        <v>126.92088477366254</v>
      </c>
      <c r="N6" s="11">
        <f t="shared" si="2"/>
        <v>13.434753025120429</v>
      </c>
      <c r="O6" s="12">
        <f t="shared" si="3"/>
        <v>1.0102076992924935</v>
      </c>
      <c r="P6" s="13">
        <f t="shared" si="4"/>
        <v>1.7175389993733745</v>
      </c>
      <c r="Q6" s="14">
        <f t="shared" si="5"/>
        <v>14.947216398788711</v>
      </c>
    </row>
    <row r="7" spans="1:17" ht="31.5">
      <c r="A7" s="6" t="s">
        <v>21</v>
      </c>
      <c r="B7" s="7">
        <v>107.83333333333333</v>
      </c>
      <c r="C7" s="8">
        <v>149.2222222222222</v>
      </c>
      <c r="D7" s="9">
        <v>131.43</v>
      </c>
      <c r="E7" s="10">
        <v>130.16944444444445</v>
      </c>
      <c r="F7" s="10">
        <v>158.27222222222221</v>
      </c>
      <c r="G7" s="10">
        <v>146.77222222222221</v>
      </c>
      <c r="H7" s="10">
        <v>151.88888888888889</v>
      </c>
      <c r="I7" s="10">
        <f t="shared" si="0"/>
        <v>152.3111111111111</v>
      </c>
      <c r="J7" s="10">
        <v>146.5</v>
      </c>
      <c r="K7" s="10">
        <v>147.33333333333334</v>
      </c>
      <c r="L7" s="10">
        <f t="shared" si="1"/>
        <v>148.71481481481484</v>
      </c>
      <c r="M7" s="10">
        <f t="shared" si="1"/>
        <v>147.51604938271609</v>
      </c>
      <c r="N7" s="11">
        <f t="shared" si="2"/>
        <v>-1.1433771820964296</v>
      </c>
      <c r="O7" s="12">
        <f t="shared" si="3"/>
        <v>-0.80608339767056236</v>
      </c>
      <c r="P7" s="13">
        <f t="shared" si="4"/>
        <v>0.12401541813309791</v>
      </c>
      <c r="Q7" s="14">
        <f t="shared" si="5"/>
        <v>36.800045795409062</v>
      </c>
    </row>
    <row r="8" spans="1:17" ht="15.75">
      <c r="A8" s="6" t="s">
        <v>22</v>
      </c>
      <c r="B8" s="7">
        <v>46.983333333333327</v>
      </c>
      <c r="C8" s="8">
        <v>61.222222222222221</v>
      </c>
      <c r="D8" s="9">
        <v>63.15</v>
      </c>
      <c r="E8" s="10">
        <v>64.105555555555554</v>
      </c>
      <c r="F8" s="10">
        <v>100.09666666666665</v>
      </c>
      <c r="G8" s="10">
        <v>96.774444444444441</v>
      </c>
      <c r="H8" s="10">
        <v>90.09666666666665</v>
      </c>
      <c r="I8" s="10">
        <f t="shared" si="0"/>
        <v>95.655925925925899</v>
      </c>
      <c r="J8" s="10">
        <v>82.87777777777778</v>
      </c>
      <c r="K8" s="10">
        <v>81.266666666666666</v>
      </c>
      <c r="L8" s="10">
        <f t="shared" si="1"/>
        <v>86.600123456790115</v>
      </c>
      <c r="M8" s="10">
        <f t="shared" si="1"/>
        <v>83.581522633744854</v>
      </c>
      <c r="N8" s="11">
        <f t="shared" si="2"/>
        <v>36.521543321906279</v>
      </c>
      <c r="O8" s="12">
        <f t="shared" si="3"/>
        <v>-3.4856772745265374</v>
      </c>
      <c r="P8" s="13">
        <f t="shared" si="4"/>
        <v>2.8484691965687432</v>
      </c>
      <c r="Q8" s="14">
        <f t="shared" si="5"/>
        <v>77.896110607473986</v>
      </c>
    </row>
    <row r="9" spans="1:17" ht="15.75">
      <c r="A9" s="6" t="s">
        <v>23</v>
      </c>
      <c r="B9" s="7">
        <v>18.891666666666666</v>
      </c>
      <c r="C9" s="8">
        <v>19.594444444444445</v>
      </c>
      <c r="D9" s="9">
        <v>18.900000000000002</v>
      </c>
      <c r="E9" s="10">
        <v>20.605555555555558</v>
      </c>
      <c r="F9" s="10">
        <v>27.05</v>
      </c>
      <c r="G9" s="10">
        <v>29.322222222222223</v>
      </c>
      <c r="H9" s="10">
        <v>27.933333333333334</v>
      </c>
      <c r="I9" s="10">
        <f t="shared" si="0"/>
        <v>28.101851851851851</v>
      </c>
      <c r="J9" s="10">
        <v>27.327777777777779</v>
      </c>
      <c r="K9" s="10">
        <v>26.099999999999998</v>
      </c>
      <c r="L9" s="10">
        <f t="shared" si="1"/>
        <v>27.176543209876542</v>
      </c>
      <c r="M9" s="10">
        <f t="shared" si="1"/>
        <v>26.868106995884773</v>
      </c>
      <c r="N9" s="11">
        <f t="shared" si="2"/>
        <v>37.121045059803208</v>
      </c>
      <c r="O9" s="12">
        <f t="shared" si="3"/>
        <v>-1.134935416950583</v>
      </c>
      <c r="P9" s="13">
        <f t="shared" si="4"/>
        <v>2.9429386815508707</v>
      </c>
      <c r="Q9" s="14">
        <f t="shared" si="5"/>
        <v>42.22200438933271</v>
      </c>
    </row>
    <row r="10" spans="1:17" ht="15.75">
      <c r="A10" s="6" t="s">
        <v>24</v>
      </c>
      <c r="B10" s="7">
        <v>1512.5</v>
      </c>
      <c r="C10" s="8">
        <v>1544.4444444444443</v>
      </c>
      <c r="D10" s="9">
        <v>1490</v>
      </c>
      <c r="E10" s="10">
        <v>1592.1111111111111</v>
      </c>
      <c r="F10" s="10">
        <v>1655.4444444444443</v>
      </c>
      <c r="G10" s="10">
        <v>2104.2222222222222</v>
      </c>
      <c r="H10" s="10">
        <v>2039.8888888888889</v>
      </c>
      <c r="I10" s="10">
        <f t="shared" si="0"/>
        <v>1933.1851851851852</v>
      </c>
      <c r="J10" s="10">
        <v>1992.1111111111111</v>
      </c>
      <c r="K10" s="10">
        <v>1993.7777777777776</v>
      </c>
      <c r="L10" s="10">
        <f t="shared" si="1"/>
        <v>1973.0246913580247</v>
      </c>
      <c r="M10" s="10">
        <f t="shared" si="1"/>
        <v>1986.3045267489713</v>
      </c>
      <c r="N10" s="11">
        <f t="shared" si="2"/>
        <v>28.609645616839884</v>
      </c>
      <c r="O10" s="12">
        <f t="shared" si="3"/>
        <v>0.67306990374287068</v>
      </c>
      <c r="P10" s="13">
        <f t="shared" si="4"/>
        <v>-0.37482868512738321</v>
      </c>
      <c r="Q10" s="14">
        <f t="shared" si="5"/>
        <v>31.325919123898927</v>
      </c>
    </row>
    <row r="11" spans="1:17" ht="15.75">
      <c r="A11" s="6" t="s">
        <v>25</v>
      </c>
      <c r="B11" s="7">
        <v>69.283333333333331</v>
      </c>
      <c r="C11" s="8">
        <v>66.444444444444443</v>
      </c>
      <c r="D11" s="9">
        <v>70.33</v>
      </c>
      <c r="E11" s="10">
        <v>69.5</v>
      </c>
      <c r="F11" s="10">
        <v>68.277777777777786</v>
      </c>
      <c r="G11" s="10">
        <v>70.055555555555557</v>
      </c>
      <c r="H11" s="10">
        <v>61.322222222222223</v>
      </c>
      <c r="I11" s="10">
        <f t="shared" si="0"/>
        <v>66.55185185185185</v>
      </c>
      <c r="J11" s="10">
        <v>75.211111111111109</v>
      </c>
      <c r="K11" s="10">
        <v>77.2</v>
      </c>
      <c r="L11" s="10">
        <f t="shared" si="1"/>
        <v>72.987654320987644</v>
      </c>
      <c r="M11" s="10">
        <f t="shared" si="1"/>
        <v>75.132921810699585</v>
      </c>
      <c r="N11" s="11">
        <f t="shared" si="2"/>
        <v>13.07630372847764</v>
      </c>
      <c r="O11" s="12">
        <f t="shared" si="3"/>
        <v>2.9392196662156209</v>
      </c>
      <c r="P11" s="13">
        <f t="shared" si="4"/>
        <v>-2.677562421373608</v>
      </c>
      <c r="Q11" s="14">
        <f t="shared" si="5"/>
        <v>8.4429951561697294</v>
      </c>
    </row>
    <row r="12" spans="1:17" ht="15.75">
      <c r="A12" s="6" t="s">
        <v>26</v>
      </c>
      <c r="B12" s="7">
        <v>299.25</v>
      </c>
      <c r="C12" s="8">
        <v>469.72222222222223</v>
      </c>
      <c r="D12" s="9">
        <v>415</v>
      </c>
      <c r="E12" s="10">
        <v>441.9444444444444</v>
      </c>
      <c r="F12" s="10">
        <v>503.61111111111109</v>
      </c>
      <c r="G12" s="10">
        <v>481.83333333333331</v>
      </c>
      <c r="H12" s="10">
        <v>438.0555555555556</v>
      </c>
      <c r="I12" s="10">
        <f t="shared" si="0"/>
        <v>474.5</v>
      </c>
      <c r="J12" s="10">
        <v>448.27777777777777</v>
      </c>
      <c r="K12" s="10">
        <v>481.72222222222223</v>
      </c>
      <c r="L12" s="10">
        <f t="shared" si="1"/>
        <v>468.16666666666669</v>
      </c>
      <c r="M12" s="10">
        <f t="shared" si="1"/>
        <v>466.0555555555556</v>
      </c>
      <c r="N12" s="11">
        <f t="shared" si="2"/>
        <v>-0.78060319337669171</v>
      </c>
      <c r="O12" s="12">
        <f t="shared" si="3"/>
        <v>-0.45093152960721739</v>
      </c>
      <c r="P12" s="13">
        <f t="shared" si="4"/>
        <v>-3.2522200438242379</v>
      </c>
      <c r="Q12" s="14">
        <f t="shared" si="5"/>
        <v>55.741204864011905</v>
      </c>
    </row>
    <row r="13" spans="1:17" ht="15.75">
      <c r="A13" s="6" t="s">
        <v>27</v>
      </c>
      <c r="B13" s="7">
        <v>511.16666666666703</v>
      </c>
      <c r="C13" s="8">
        <v>411.83333333333331</v>
      </c>
      <c r="D13" s="9">
        <v>573.64</v>
      </c>
      <c r="E13" s="10">
        <v>555.40444444444449</v>
      </c>
      <c r="F13" s="10">
        <v>592.46</v>
      </c>
      <c r="G13" s="10">
        <v>568.11833333333334</v>
      </c>
      <c r="H13" s="10">
        <v>540.72222222222229</v>
      </c>
      <c r="I13" s="10">
        <f t="shared" si="0"/>
        <v>567.10018518518518</v>
      </c>
      <c r="J13" s="10">
        <v>552.22222222222217</v>
      </c>
      <c r="K13" s="10">
        <v>559.77777777777771</v>
      </c>
      <c r="L13" s="10">
        <f t="shared" si="1"/>
        <v>559.7000617283951</v>
      </c>
      <c r="M13" s="10">
        <f t="shared" si="1"/>
        <v>557.23335390946511</v>
      </c>
      <c r="N13" s="11">
        <f t="shared" si="2"/>
        <v>35.305549310270777</v>
      </c>
      <c r="O13" s="12">
        <f t="shared" si="3"/>
        <v>-0.44071959029496099</v>
      </c>
      <c r="P13" s="13">
        <f t="shared" si="4"/>
        <v>-0.45454177877756763</v>
      </c>
      <c r="Q13" s="14">
        <f t="shared" si="5"/>
        <v>9.0120679314244683</v>
      </c>
    </row>
    <row r="14" spans="1:17" ht="15.75">
      <c r="A14" s="6" t="s">
        <v>28</v>
      </c>
      <c r="B14" s="7">
        <v>916.29666666666662</v>
      </c>
      <c r="C14" s="8">
        <v>884</v>
      </c>
      <c r="D14" s="9">
        <v>877.4</v>
      </c>
      <c r="E14" s="10">
        <v>901.05555555555554</v>
      </c>
      <c r="F14" s="10">
        <v>987.05555555555566</v>
      </c>
      <c r="G14" s="10">
        <v>998.83333333333337</v>
      </c>
      <c r="H14" s="10">
        <v>1004.3333333333334</v>
      </c>
      <c r="I14" s="10">
        <f t="shared" si="0"/>
        <v>996.74074074074088</v>
      </c>
      <c r="J14" s="10">
        <v>942.88888888888903</v>
      </c>
      <c r="K14" s="10">
        <v>907.72222222222217</v>
      </c>
      <c r="L14" s="10">
        <f t="shared" si="1"/>
        <v>949.11728395061743</v>
      </c>
      <c r="M14" s="10">
        <f t="shared" si="1"/>
        <v>933.24279835390962</v>
      </c>
      <c r="N14" s="11">
        <f t="shared" si="2"/>
        <v>5.5704523024784578</v>
      </c>
      <c r="O14" s="12">
        <f t="shared" si="3"/>
        <v>-1.6725525775520254</v>
      </c>
      <c r="P14" s="13">
        <f t="shared" si="4"/>
        <v>2.8114962382665709</v>
      </c>
      <c r="Q14" s="14">
        <f t="shared" si="5"/>
        <v>1.8494154026435865</v>
      </c>
    </row>
    <row r="15" spans="1:17" ht="15.75">
      <c r="A15" s="6" t="s">
        <v>29</v>
      </c>
      <c r="B15" s="7">
        <v>471.16666666666669</v>
      </c>
      <c r="C15" s="8">
        <v>588</v>
      </c>
      <c r="D15" s="9">
        <v>588</v>
      </c>
      <c r="E15" s="10">
        <v>588</v>
      </c>
      <c r="F15" s="10">
        <v>588</v>
      </c>
      <c r="G15" s="10">
        <v>588</v>
      </c>
      <c r="H15" s="10">
        <v>578</v>
      </c>
      <c r="I15" s="10">
        <f t="shared" si="0"/>
        <v>584.66666666666663</v>
      </c>
      <c r="J15" s="10">
        <v>690.66666666666663</v>
      </c>
      <c r="K15" s="10">
        <v>690.66666666666663</v>
      </c>
      <c r="L15" s="10">
        <f t="shared" si="1"/>
        <v>655.33333333333337</v>
      </c>
      <c r="M15" s="10">
        <f t="shared" si="1"/>
        <v>678.8888888888888</v>
      </c>
      <c r="N15" s="11">
        <f t="shared" si="2"/>
        <v>15.457294028722572</v>
      </c>
      <c r="O15" s="12">
        <f t="shared" si="3"/>
        <v>3.5944387928110899</v>
      </c>
      <c r="P15" s="13">
        <f t="shared" si="4"/>
        <v>-1.7052767052767166</v>
      </c>
      <c r="Q15" s="14">
        <f t="shared" si="5"/>
        <v>44.086782219077918</v>
      </c>
    </row>
    <row r="16" spans="1:17" ht="15.75">
      <c r="A16" s="6" t="s">
        <v>30</v>
      </c>
      <c r="B16" s="7">
        <v>311.33333333333337</v>
      </c>
      <c r="C16" s="8">
        <v>371.72222222222223</v>
      </c>
      <c r="D16" s="9">
        <v>384.27</v>
      </c>
      <c r="E16" s="10">
        <v>366</v>
      </c>
      <c r="F16" s="10">
        <v>382.4444444444444</v>
      </c>
      <c r="G16" s="10">
        <v>384.1611111111111</v>
      </c>
      <c r="H16" s="10">
        <v>364.77777777777777</v>
      </c>
      <c r="I16" s="10">
        <f t="shared" si="0"/>
        <v>377.12777777777774</v>
      </c>
      <c r="J16" s="10">
        <v>346.5555555555556</v>
      </c>
      <c r="K16" s="10">
        <v>324.5555555555556</v>
      </c>
      <c r="L16" s="10">
        <f t="shared" si="1"/>
        <v>349.41296296296304</v>
      </c>
      <c r="M16" s="10">
        <f t="shared" si="1"/>
        <v>340.17469135802475</v>
      </c>
      <c r="N16" s="11">
        <f t="shared" si="2"/>
        <v>-8.486856307809802</v>
      </c>
      <c r="O16" s="12">
        <f t="shared" si="3"/>
        <v>-2.6439407189130293</v>
      </c>
      <c r="P16" s="13">
        <f t="shared" si="4"/>
        <v>4.8124690935372314</v>
      </c>
      <c r="Q16" s="14">
        <f t="shared" si="5"/>
        <v>9.2638194940122247</v>
      </c>
    </row>
    <row r="17" spans="1:17" ht="15.75">
      <c r="A17" s="6" t="s">
        <v>31</v>
      </c>
      <c r="B17" s="7">
        <v>163.06666666666666</v>
      </c>
      <c r="C17" s="8">
        <v>202.7777777777778</v>
      </c>
      <c r="D17" s="9">
        <v>200.77</v>
      </c>
      <c r="E17" s="10">
        <v>198.42222222222222</v>
      </c>
      <c r="F17" s="10">
        <v>235.61111111111111</v>
      </c>
      <c r="G17" s="10">
        <v>220.46333333333334</v>
      </c>
      <c r="H17" s="10">
        <v>190.59444444444443</v>
      </c>
      <c r="I17" s="10">
        <f t="shared" si="0"/>
        <v>215.5562962962963</v>
      </c>
      <c r="J17" s="10">
        <v>228.26666666666665</v>
      </c>
      <c r="K17" s="10">
        <v>209.75555555555556</v>
      </c>
      <c r="L17" s="10">
        <f t="shared" si="1"/>
        <v>217.8595061728395</v>
      </c>
      <c r="M17" s="10">
        <f t="shared" si="1"/>
        <v>218.6272427983539</v>
      </c>
      <c r="N17" s="11">
        <f t="shared" si="2"/>
        <v>7.8161745306950792</v>
      </c>
      <c r="O17" s="12">
        <f t="shared" si="3"/>
        <v>0.35239987412131768</v>
      </c>
      <c r="P17" s="13">
        <f t="shared" si="4"/>
        <v>4.2295362424613359</v>
      </c>
      <c r="Q17" s="14">
        <f t="shared" si="5"/>
        <v>34.072307521476233</v>
      </c>
    </row>
    <row r="18" spans="1:17" ht="15.75">
      <c r="A18" s="6" t="s">
        <v>32</v>
      </c>
      <c r="B18" s="7">
        <v>182.55833333333331</v>
      </c>
      <c r="C18" s="8">
        <v>201.63888888888889</v>
      </c>
      <c r="D18" s="9">
        <v>258.55</v>
      </c>
      <c r="E18" s="10">
        <v>209.44444444444446</v>
      </c>
      <c r="F18" s="10">
        <v>232.94444444444446</v>
      </c>
      <c r="G18" s="10">
        <v>184.88888888888891</v>
      </c>
      <c r="H18" s="10">
        <v>222.61111111111109</v>
      </c>
      <c r="I18" s="10">
        <f t="shared" si="0"/>
        <v>213.4814814814815</v>
      </c>
      <c r="J18" s="10">
        <v>223.88888888888891</v>
      </c>
      <c r="K18" s="10">
        <v>224.88888888888889</v>
      </c>
      <c r="L18" s="10">
        <f t="shared" si="1"/>
        <v>220.75308641975312</v>
      </c>
      <c r="M18" s="10">
        <f t="shared" si="1"/>
        <v>223.17695473251032</v>
      </c>
      <c r="N18" s="11">
        <f t="shared" si="2"/>
        <v>10.681503931262881</v>
      </c>
      <c r="O18" s="12">
        <f t="shared" si="3"/>
        <v>1.0979997390153358</v>
      </c>
      <c r="P18" s="13">
        <f t="shared" si="4"/>
        <v>-0.76123554384422221</v>
      </c>
      <c r="Q18" s="14">
        <f t="shared" si="5"/>
        <v>22.249667083129793</v>
      </c>
    </row>
    <row r="19" spans="1:17" ht="15.75">
      <c r="A19" s="6" t="s">
        <v>33</v>
      </c>
      <c r="B19" s="7">
        <v>450.625</v>
      </c>
      <c r="C19" s="8">
        <v>599.94444444444446</v>
      </c>
      <c r="D19" s="9">
        <v>718.28</v>
      </c>
      <c r="E19" s="10">
        <v>626.44444444444446</v>
      </c>
      <c r="F19" s="10">
        <v>716.8888888888888</v>
      </c>
      <c r="G19" s="10">
        <v>803.55555555555554</v>
      </c>
      <c r="H19" s="10">
        <v>806.22222222222217</v>
      </c>
      <c r="I19" s="10">
        <f t="shared" si="0"/>
        <v>775.55555555555554</v>
      </c>
      <c r="J19" s="10">
        <v>736.3888888888888</v>
      </c>
      <c r="K19" s="10">
        <v>738.77777777777783</v>
      </c>
      <c r="L19" s="10">
        <f t="shared" si="1"/>
        <v>750.24074074074076</v>
      </c>
      <c r="M19" s="10">
        <f t="shared" si="1"/>
        <v>741.80246913580243</v>
      </c>
      <c r="N19" s="11">
        <f t="shared" si="2"/>
        <v>23.645193484993456</v>
      </c>
      <c r="O19" s="12">
        <f t="shared" si="3"/>
        <v>-1.1247418524095281</v>
      </c>
      <c r="P19" s="13">
        <f t="shared" si="4"/>
        <v>0.4094182918066025</v>
      </c>
      <c r="Q19" s="14">
        <f t="shared" si="5"/>
        <v>64.616359308915946</v>
      </c>
    </row>
    <row r="20" spans="1:17" ht="15.75">
      <c r="A20" s="6" t="s">
        <v>34</v>
      </c>
      <c r="B20" s="7">
        <v>278.83333333333331</v>
      </c>
      <c r="C20" s="8">
        <v>303.16666666666669</v>
      </c>
      <c r="D20" s="9">
        <v>378.02</v>
      </c>
      <c r="E20" s="10">
        <v>328.88888888888891</v>
      </c>
      <c r="F20" s="10">
        <v>320.0555555555556</v>
      </c>
      <c r="G20" s="10">
        <v>397.5</v>
      </c>
      <c r="H20" s="10">
        <v>371.16666666666669</v>
      </c>
      <c r="I20" s="10">
        <f t="shared" si="0"/>
        <v>362.90740740740745</v>
      </c>
      <c r="J20" s="10">
        <v>332.4444444444444</v>
      </c>
      <c r="K20" s="10">
        <v>360.77777777777777</v>
      </c>
      <c r="L20" s="10">
        <f t="shared" si="1"/>
        <v>352.04320987654319</v>
      </c>
      <c r="M20" s="10">
        <f t="shared" si="1"/>
        <v>348.42181069958843</v>
      </c>
      <c r="N20" s="11">
        <f t="shared" si="2"/>
        <v>14.927480164790012</v>
      </c>
      <c r="O20" s="12">
        <f t="shared" si="3"/>
        <v>-1.028680308370312</v>
      </c>
      <c r="P20" s="13">
        <f t="shared" si="4"/>
        <v>-3.4248137882261744</v>
      </c>
      <c r="Q20" s="14">
        <f t="shared" si="5"/>
        <v>24.95701519411422</v>
      </c>
    </row>
    <row r="21" spans="1:17" ht="15.75">
      <c r="A21" s="6" t="s">
        <v>35</v>
      </c>
      <c r="B21" s="7">
        <v>87.833333333333329</v>
      </c>
      <c r="C21" s="8">
        <v>97.722222222222229</v>
      </c>
      <c r="D21" s="9">
        <v>93.55</v>
      </c>
      <c r="E21" s="10">
        <v>84.833333333333329</v>
      </c>
      <c r="F21" s="10">
        <v>98.822222222222209</v>
      </c>
      <c r="G21" s="10">
        <v>100.77777777777777</v>
      </c>
      <c r="H21" s="10">
        <v>101</v>
      </c>
      <c r="I21" s="10">
        <f t="shared" si="0"/>
        <v>100.19999999999999</v>
      </c>
      <c r="J21" s="10">
        <v>104.5</v>
      </c>
      <c r="K21" s="10">
        <v>104.22222222222223</v>
      </c>
      <c r="L21" s="10">
        <f t="shared" si="1"/>
        <v>102.97407407407407</v>
      </c>
      <c r="M21" s="10">
        <f t="shared" si="1"/>
        <v>103.89876543209876</v>
      </c>
      <c r="N21" s="11">
        <f t="shared" si="2"/>
        <v>6.3205103910049587</v>
      </c>
      <c r="O21" s="12">
        <f t="shared" si="3"/>
        <v>0.89798462995599948</v>
      </c>
      <c r="P21" s="13">
        <f t="shared" si="4"/>
        <v>-0.31035299692017304</v>
      </c>
      <c r="Q21" s="14">
        <f t="shared" si="5"/>
        <v>18.290814533698779</v>
      </c>
    </row>
    <row r="22" spans="1:17" ht="31.5">
      <c r="A22" s="6" t="s">
        <v>36</v>
      </c>
      <c r="B22" s="7">
        <v>54.383333333333347</v>
      </c>
      <c r="C22" s="8">
        <v>51.5</v>
      </c>
      <c r="D22" s="9">
        <v>58.83</v>
      </c>
      <c r="E22" s="10">
        <v>56.905555555555559</v>
      </c>
      <c r="F22" s="10">
        <v>57.477777777777781</v>
      </c>
      <c r="G22" s="10">
        <v>60.472222222222229</v>
      </c>
      <c r="H22" s="10">
        <v>60.805555555555564</v>
      </c>
      <c r="I22" s="10">
        <f t="shared" si="0"/>
        <v>59.585185185185196</v>
      </c>
      <c r="J22" s="10">
        <v>60.85</v>
      </c>
      <c r="K22" s="10">
        <v>60.738888888888887</v>
      </c>
      <c r="L22" s="10">
        <f t="shared" si="1"/>
        <v>60.391358024691357</v>
      </c>
      <c r="M22" s="10">
        <f t="shared" si="1"/>
        <v>60.660082304526746</v>
      </c>
      <c r="N22" s="11">
        <f t="shared" si="2"/>
        <v>17.786567581605325</v>
      </c>
      <c r="O22" s="12">
        <f t="shared" si="3"/>
        <v>0.44497141416412944</v>
      </c>
      <c r="P22" s="13">
        <f t="shared" si="4"/>
        <v>-0.1297465031115479</v>
      </c>
      <c r="Q22" s="14">
        <f t="shared" si="5"/>
        <v>11.541677544333552</v>
      </c>
    </row>
    <row r="23" spans="1:17" ht="31.5">
      <c r="A23" s="6" t="s">
        <v>37</v>
      </c>
      <c r="B23" s="7">
        <v>49.183333333333337</v>
      </c>
      <c r="C23" s="8">
        <v>55.5</v>
      </c>
      <c r="D23" s="9">
        <v>57.37</v>
      </c>
      <c r="E23" s="10">
        <v>58.888888888888886</v>
      </c>
      <c r="F23" s="10">
        <v>60.233333333333327</v>
      </c>
      <c r="G23" s="10">
        <v>60.016666666666673</v>
      </c>
      <c r="H23" s="10">
        <v>58.338888888888881</v>
      </c>
      <c r="I23" s="10">
        <f t="shared" si="0"/>
        <v>59.529629629629625</v>
      </c>
      <c r="J23" s="10">
        <v>58.105555555555554</v>
      </c>
      <c r="K23" s="10">
        <v>57.916666666666664</v>
      </c>
      <c r="L23" s="10">
        <f t="shared" si="1"/>
        <v>58.517283950617276</v>
      </c>
      <c r="M23" s="10">
        <f t="shared" si="1"/>
        <v>58.179835390946494</v>
      </c>
      <c r="N23" s="11">
        <f t="shared" si="2"/>
        <v>4.828532235939619</v>
      </c>
      <c r="O23" s="12">
        <f t="shared" si="3"/>
        <v>-0.57666476789243859</v>
      </c>
      <c r="P23" s="13">
        <f t="shared" si="4"/>
        <v>0.45439204192201998</v>
      </c>
      <c r="Q23" s="14">
        <f t="shared" si="5"/>
        <v>18.291769686776988</v>
      </c>
    </row>
    <row r="24" spans="1:17" ht="31.5">
      <c r="A24" s="6" t="s">
        <v>38</v>
      </c>
      <c r="B24" s="7">
        <v>49.583333333333336</v>
      </c>
      <c r="C24" s="8">
        <v>61.611111111111114</v>
      </c>
      <c r="D24" s="9">
        <v>59.78</v>
      </c>
      <c r="E24" s="10">
        <v>64.333333333333329</v>
      </c>
      <c r="F24" s="10">
        <v>67.6111111111111</v>
      </c>
      <c r="G24" s="10">
        <v>70.5</v>
      </c>
      <c r="H24" s="10">
        <v>77.488888888888894</v>
      </c>
      <c r="I24" s="10">
        <f t="shared" si="0"/>
        <v>71.86666666666666</v>
      </c>
      <c r="J24" s="10">
        <v>71.994444444444454</v>
      </c>
      <c r="K24" s="10">
        <v>75.777777777777771</v>
      </c>
      <c r="L24" s="10">
        <f t="shared" si="1"/>
        <v>73.212962962962962</v>
      </c>
      <c r="M24" s="10">
        <f t="shared" si="1"/>
        <v>73.661728395061729</v>
      </c>
      <c r="N24" s="11">
        <f t="shared" si="2"/>
        <v>19.559162408576299</v>
      </c>
      <c r="O24" s="12">
        <f t="shared" si="3"/>
        <v>0.61295898149317907</v>
      </c>
      <c r="P24" s="13">
        <f t="shared" si="4"/>
        <v>-2.7924405343760128</v>
      </c>
      <c r="Q24" s="14">
        <f t="shared" si="5"/>
        <v>48.561469032057261</v>
      </c>
    </row>
    <row r="25" spans="1:17" ht="15.75">
      <c r="A25" s="6" t="s">
        <v>39</v>
      </c>
      <c r="B25" s="7">
        <v>286.61666666666667</v>
      </c>
      <c r="C25" s="8">
        <v>309.5555555555556</v>
      </c>
      <c r="D25" s="9">
        <v>295.62222222222221</v>
      </c>
      <c r="E25" s="10">
        <v>289.0555555555556</v>
      </c>
      <c r="F25" s="10">
        <v>337.16666666666669</v>
      </c>
      <c r="G25" s="10">
        <v>326.95333333333332</v>
      </c>
      <c r="H25" s="10">
        <v>355.38888888888891</v>
      </c>
      <c r="I25" s="10">
        <f t="shared" si="0"/>
        <v>339.83629629629633</v>
      </c>
      <c r="J25" s="10">
        <v>354.77777777777777</v>
      </c>
      <c r="K25" s="10">
        <v>359.33333333333331</v>
      </c>
      <c r="L25" s="10">
        <f t="shared" si="1"/>
        <v>351.3158024691358</v>
      </c>
      <c r="M25" s="10">
        <f t="shared" si="1"/>
        <v>355.142304526749</v>
      </c>
      <c r="N25" s="11">
        <f t="shared" si="2"/>
        <v>14.726516178777473</v>
      </c>
      <c r="O25" s="12">
        <f t="shared" si="3"/>
        <v>1.0891915566335371</v>
      </c>
      <c r="P25" s="13">
        <f t="shared" si="4"/>
        <v>-1.1663345472869224</v>
      </c>
      <c r="Q25" s="14">
        <f t="shared" si="5"/>
        <v>23.908462357416639</v>
      </c>
    </row>
    <row r="26" spans="1:17" ht="15.75">
      <c r="A26" s="6" t="s">
        <v>40</v>
      </c>
      <c r="B26" s="7">
        <v>685.27499999999998</v>
      </c>
      <c r="C26" s="8">
        <v>787.27777777777783</v>
      </c>
      <c r="D26" s="9">
        <v>776.85111111111109</v>
      </c>
      <c r="E26" s="10">
        <v>772.96222222222229</v>
      </c>
      <c r="F26" s="10">
        <v>818.05555555555554</v>
      </c>
      <c r="G26" s="10">
        <v>886.66666666666663</v>
      </c>
      <c r="H26" s="10">
        <v>844</v>
      </c>
      <c r="I26" s="10">
        <f t="shared" si="0"/>
        <v>849.57407407407402</v>
      </c>
      <c r="J26" s="10">
        <v>930</v>
      </c>
      <c r="K26" s="10">
        <v>922.33333333333337</v>
      </c>
      <c r="L26" s="10">
        <f t="shared" si="1"/>
        <v>900.6358024691358</v>
      </c>
      <c r="M26" s="10">
        <f t="shared" si="1"/>
        <v>917.65637860082313</v>
      </c>
      <c r="N26" s="11">
        <f t="shared" si="2"/>
        <v>16.560686012383144</v>
      </c>
      <c r="O26" s="12">
        <f t="shared" si="3"/>
        <v>1.8898400535515663</v>
      </c>
      <c r="P26" s="13">
        <f t="shared" si="4"/>
        <v>-0.50707857598592909</v>
      </c>
      <c r="Q26" s="14">
        <f t="shared" si="5"/>
        <v>33.9106750721715</v>
      </c>
    </row>
    <row r="27" spans="1:17" ht="15.75">
      <c r="A27" s="6" t="s">
        <v>41</v>
      </c>
      <c r="B27" s="7">
        <v>54.066666666666663</v>
      </c>
      <c r="C27" s="8">
        <v>59.222222222222229</v>
      </c>
      <c r="D27" s="9">
        <v>81.540000000000006</v>
      </c>
      <c r="E27" s="10">
        <v>68.722222222222214</v>
      </c>
      <c r="F27" s="10">
        <v>79.694444444444443</v>
      </c>
      <c r="G27" s="10">
        <v>86.62222222222222</v>
      </c>
      <c r="H27" s="10">
        <v>82.044444444444437</v>
      </c>
      <c r="I27" s="10">
        <f t="shared" si="0"/>
        <v>82.787037037037024</v>
      </c>
      <c r="J27" s="10">
        <v>108.91666666666667</v>
      </c>
      <c r="K27" s="10">
        <v>92.422222222222217</v>
      </c>
      <c r="L27" s="10">
        <f t="shared" si="1"/>
        <v>94.708641975308637</v>
      </c>
      <c r="M27" s="10">
        <f t="shared" si="1"/>
        <v>98.682510288065842</v>
      </c>
      <c r="N27" s="11">
        <f t="shared" si="2"/>
        <v>66.630880411368196</v>
      </c>
      <c r="O27" s="12">
        <f t="shared" si="3"/>
        <v>4.1958877562548338</v>
      </c>
      <c r="P27" s="13">
        <f t="shared" si="4"/>
        <v>6.7735744881693591</v>
      </c>
      <c r="Q27" s="14">
        <f t="shared" si="5"/>
        <v>82.520056019850529</v>
      </c>
    </row>
    <row r="28" spans="1:17" ht="15.75">
      <c r="A28" s="6" t="s">
        <v>42</v>
      </c>
      <c r="B28" s="7">
        <v>177.59166666666661</v>
      </c>
      <c r="C28" s="8">
        <v>232.2777777777778</v>
      </c>
      <c r="D28" s="9">
        <v>277.16000000000003</v>
      </c>
      <c r="E28" s="10">
        <v>254</v>
      </c>
      <c r="F28" s="10">
        <v>299.15555555555557</v>
      </c>
      <c r="G28" s="10">
        <v>292.32222222222225</v>
      </c>
      <c r="H28" s="10">
        <v>287.82777777777778</v>
      </c>
      <c r="I28" s="10">
        <f t="shared" si="0"/>
        <v>293.1018518518519</v>
      </c>
      <c r="J28" s="10">
        <v>301.77777777777777</v>
      </c>
      <c r="K28" s="10">
        <v>295</v>
      </c>
      <c r="L28" s="10">
        <f t="shared" si="1"/>
        <v>296.62654320987656</v>
      </c>
      <c r="M28" s="10">
        <f t="shared" si="1"/>
        <v>297.80144032921811</v>
      </c>
      <c r="N28" s="11">
        <f t="shared" si="2"/>
        <v>28.209182633961404</v>
      </c>
      <c r="O28" s="12">
        <f t="shared" si="3"/>
        <v>0.39608630658190691</v>
      </c>
      <c r="P28" s="13">
        <f t="shared" si="4"/>
        <v>0.94964078956544995</v>
      </c>
      <c r="Q28" s="14">
        <f t="shared" si="5"/>
        <v>67.68885945993236</v>
      </c>
    </row>
    <row r="29" spans="1:17" ht="15.75">
      <c r="A29" s="6" t="s">
        <v>43</v>
      </c>
      <c r="B29" s="7">
        <v>586.25</v>
      </c>
      <c r="C29" s="8">
        <v>563.22222222222217</v>
      </c>
      <c r="D29" s="9">
        <v>635.8888888888888</v>
      </c>
      <c r="E29" s="10">
        <v>599.66666666666663</v>
      </c>
      <c r="F29" s="10">
        <v>621.27777777777783</v>
      </c>
      <c r="G29" s="10">
        <v>660.1111111111112</v>
      </c>
      <c r="H29" s="10">
        <v>699.33333333333337</v>
      </c>
      <c r="I29" s="10">
        <f t="shared" si="0"/>
        <v>660.24074074074088</v>
      </c>
      <c r="J29" s="10">
        <v>707.5</v>
      </c>
      <c r="K29" s="10">
        <v>713.55555555555554</v>
      </c>
      <c r="L29" s="10">
        <f t="shared" si="1"/>
        <v>693.76543209876547</v>
      </c>
      <c r="M29" s="10">
        <f t="shared" si="1"/>
        <v>704.94032921810697</v>
      </c>
      <c r="N29" s="11">
        <f t="shared" si="2"/>
        <v>25.162023337205824</v>
      </c>
      <c r="O29" s="12">
        <f t="shared" si="3"/>
        <v>1.6107601506658398</v>
      </c>
      <c r="P29" s="13">
        <f t="shared" si="4"/>
        <v>-1.2073658834792553</v>
      </c>
      <c r="Q29" s="14">
        <f t="shared" si="5"/>
        <v>20.245685154474529</v>
      </c>
    </row>
    <row r="30" spans="1:17" ht="15.75">
      <c r="A30" s="6" t="s">
        <v>44</v>
      </c>
      <c r="B30" s="7">
        <v>33.333333333333336</v>
      </c>
      <c r="C30" s="8">
        <v>43.55555555555555</v>
      </c>
      <c r="D30" s="9">
        <v>52.833333333333336</v>
      </c>
      <c r="E30" s="10">
        <v>54.55555555555555</v>
      </c>
      <c r="F30" s="10">
        <v>64.333333333333329</v>
      </c>
      <c r="G30" s="10">
        <v>60.5</v>
      </c>
      <c r="H30" s="10">
        <v>75.711111111111109</v>
      </c>
      <c r="I30" s="10">
        <f t="shared" si="0"/>
        <v>66.848148148148141</v>
      </c>
      <c r="J30" s="10">
        <v>53.05555555555555</v>
      </c>
      <c r="K30" s="10">
        <v>40.6</v>
      </c>
      <c r="L30" s="10">
        <f t="shared" si="1"/>
        <v>53.501234567901228</v>
      </c>
      <c r="M30" s="10">
        <f t="shared" si="1"/>
        <v>49.052263374485591</v>
      </c>
      <c r="N30" s="11">
        <f t="shared" si="2"/>
        <v>12.619992441421019</v>
      </c>
      <c r="O30" s="12">
        <f t="shared" si="3"/>
        <v>-8.3156421143314248</v>
      </c>
      <c r="P30" s="13">
        <f t="shared" si="4"/>
        <v>20.818382695777316</v>
      </c>
      <c r="Q30" s="14">
        <f t="shared" si="5"/>
        <v>47.156790123456773</v>
      </c>
    </row>
    <row r="31" spans="1:17" ht="15.75">
      <c r="A31" s="6" t="s">
        <v>45</v>
      </c>
      <c r="B31" s="7">
        <v>31.666666666666668</v>
      </c>
      <c r="C31" s="8">
        <v>37.666666666666664</v>
      </c>
      <c r="D31" s="9">
        <v>36.55555555555555</v>
      </c>
      <c r="E31" s="10">
        <v>37.333333333333336</v>
      </c>
      <c r="F31" s="10">
        <v>65.1111111111111</v>
      </c>
      <c r="G31" s="10">
        <v>60.888888888888886</v>
      </c>
      <c r="H31" s="10">
        <v>66.655555555555551</v>
      </c>
      <c r="I31" s="10">
        <f t="shared" si="0"/>
        <v>64.218518518518508</v>
      </c>
      <c r="J31" s="10">
        <v>59.333333333333336</v>
      </c>
      <c r="K31" s="10">
        <v>52.877777777777773</v>
      </c>
      <c r="L31" s="10">
        <f t="shared" si="1"/>
        <v>58.809876543209867</v>
      </c>
      <c r="M31" s="10">
        <f t="shared" si="1"/>
        <v>57.006995884773659</v>
      </c>
      <c r="N31" s="11">
        <f t="shared" si="2"/>
        <v>51.346006773735382</v>
      </c>
      <c r="O31" s="12">
        <f t="shared" si="3"/>
        <v>-3.0656086433229746</v>
      </c>
      <c r="P31" s="13">
        <f t="shared" si="4"/>
        <v>7.8089857035013637</v>
      </c>
      <c r="Q31" s="14">
        <f t="shared" si="5"/>
        <v>80.022092267706284</v>
      </c>
    </row>
    <row r="32" spans="1:17" ht="15.75">
      <c r="A32" s="6" t="s">
        <v>46</v>
      </c>
      <c r="B32" s="7">
        <v>21.333333333333332</v>
      </c>
      <c r="C32" s="8">
        <v>70.444444444444443</v>
      </c>
      <c r="D32" s="9">
        <v>73.055555555555557</v>
      </c>
      <c r="E32" s="10">
        <v>77.222222222222229</v>
      </c>
      <c r="F32" s="10">
        <v>129.88888888888889</v>
      </c>
      <c r="G32" s="10">
        <v>100.21111111111111</v>
      </c>
      <c r="H32" s="10">
        <v>96.444444444444443</v>
      </c>
      <c r="I32" s="10">
        <f t="shared" si="0"/>
        <v>108.84814814814814</v>
      </c>
      <c r="J32" s="10">
        <v>42</v>
      </c>
      <c r="K32" s="10">
        <v>31.099999999999998</v>
      </c>
      <c r="L32" s="10">
        <f t="shared" si="1"/>
        <v>60.649382716049381</v>
      </c>
      <c r="M32" s="10">
        <f t="shared" si="1"/>
        <v>44.583127572016458</v>
      </c>
      <c r="N32" s="11">
        <f t="shared" si="2"/>
        <v>-36.711648557074426</v>
      </c>
      <c r="O32" s="12">
        <f t="shared" si="3"/>
        <v>-26.490385267814744</v>
      </c>
      <c r="P32" s="13">
        <f t="shared" si="4"/>
        <v>43.354107948605986</v>
      </c>
      <c r="Q32" s="14">
        <f t="shared" si="5"/>
        <v>108.98341049382717</v>
      </c>
    </row>
    <row r="33" spans="1:17" ht="15.75">
      <c r="A33" s="6" t="s">
        <v>47</v>
      </c>
      <c r="B33" s="7">
        <v>32.75</v>
      </c>
      <c r="C33" s="8">
        <v>49.111111111111114</v>
      </c>
      <c r="D33" s="9">
        <v>57.76</v>
      </c>
      <c r="E33" s="10">
        <v>59.883333333333333</v>
      </c>
      <c r="F33" s="10">
        <v>86.166666666666671</v>
      </c>
      <c r="G33" s="10">
        <v>85.8888888888889</v>
      </c>
      <c r="H33" s="10">
        <v>83.944444444444443</v>
      </c>
      <c r="I33" s="10">
        <f t="shared" si="0"/>
        <v>85.333333333333329</v>
      </c>
      <c r="J33" s="10">
        <v>66.722222222222229</v>
      </c>
      <c r="K33" s="10">
        <v>51.266666666666673</v>
      </c>
      <c r="L33" s="10">
        <f t="shared" si="1"/>
        <v>67.774074074074079</v>
      </c>
      <c r="M33" s="10">
        <f t="shared" si="1"/>
        <v>61.920987654321003</v>
      </c>
      <c r="N33" s="11">
        <f t="shared" si="2"/>
        <v>26.083459024635516</v>
      </c>
      <c r="O33" s="12">
        <f t="shared" si="3"/>
        <v>-8.6361731970781506</v>
      </c>
      <c r="P33" s="13">
        <f t="shared" si="4"/>
        <v>20.782160574098157</v>
      </c>
      <c r="Q33" s="14">
        <f t="shared" si="5"/>
        <v>89.071718028461078</v>
      </c>
    </row>
    <row r="34" spans="1:17" ht="15.75">
      <c r="A34" s="6" t="s">
        <v>48</v>
      </c>
      <c r="B34" s="7">
        <v>172.83333333333334</v>
      </c>
      <c r="C34" s="8">
        <v>227.66666666666666</v>
      </c>
      <c r="D34" s="9">
        <v>210.06</v>
      </c>
      <c r="E34" s="10">
        <v>214.11111111111111</v>
      </c>
      <c r="F34" s="10">
        <v>165.55555555555554</v>
      </c>
      <c r="G34" s="10">
        <v>210.88888888888889</v>
      </c>
      <c r="H34" s="10">
        <v>132.38888888888889</v>
      </c>
      <c r="I34" s="10">
        <f t="shared" si="0"/>
        <v>169.61111111111111</v>
      </c>
      <c r="J34" s="10">
        <v>93.944444444444443</v>
      </c>
      <c r="K34" s="10">
        <v>72.055555555555557</v>
      </c>
      <c r="L34" s="10">
        <f t="shared" si="1"/>
        <v>111.87037037037037</v>
      </c>
      <c r="M34" s="10">
        <f t="shared" si="1"/>
        <v>92.623456790123456</v>
      </c>
      <c r="N34" s="11">
        <f t="shared" si="2"/>
        <v>-59.316197603166856</v>
      </c>
      <c r="O34" s="12">
        <f t="shared" si="3"/>
        <v>-17.204657065607236</v>
      </c>
      <c r="P34" s="13">
        <f t="shared" si="4"/>
        <v>28.544504411890699</v>
      </c>
      <c r="Q34" s="14">
        <f t="shared" si="5"/>
        <v>-46.40880031429694</v>
      </c>
    </row>
    <row r="35" spans="1:17" ht="15.75">
      <c r="A35" s="6" t="s">
        <v>49</v>
      </c>
      <c r="B35" s="7">
        <v>151.41666666666669</v>
      </c>
      <c r="C35" s="8">
        <v>148.33333333333334</v>
      </c>
      <c r="D35" s="9">
        <v>181.82</v>
      </c>
      <c r="E35" s="10">
        <v>221.94444444444446</v>
      </c>
      <c r="F35" s="10">
        <v>252.22222222222226</v>
      </c>
      <c r="G35" s="10">
        <v>217.66666666666666</v>
      </c>
      <c r="H35" s="10">
        <v>160.38888888888889</v>
      </c>
      <c r="I35" s="10">
        <f t="shared" si="0"/>
        <v>210.09259259259261</v>
      </c>
      <c r="J35" s="10">
        <v>122.1111111111111</v>
      </c>
      <c r="K35" s="10">
        <v>97.161111111111111</v>
      </c>
      <c r="L35" s="10">
        <f t="shared" si="1"/>
        <v>143.12160493827159</v>
      </c>
      <c r="M35" s="10">
        <f t="shared" si="1"/>
        <v>120.79794238683127</v>
      </c>
      <c r="N35" s="11">
        <f t="shared" si="2"/>
        <v>-18.563184907754206</v>
      </c>
      <c r="O35" s="12">
        <f t="shared" si="3"/>
        <v>-15.597688805312472</v>
      </c>
      <c r="P35" s="13">
        <f t="shared" si="4"/>
        <v>24.327460858994954</v>
      </c>
      <c r="Q35" s="14">
        <f t="shared" si="5"/>
        <v>-20.221502000992018</v>
      </c>
    </row>
    <row r="36" spans="1:17" ht="15.75">
      <c r="A36" s="6" t="s">
        <v>50</v>
      </c>
      <c r="B36" s="7">
        <v>257.16666666666663</v>
      </c>
      <c r="C36" s="8">
        <v>324.77777777777777</v>
      </c>
      <c r="D36" s="9">
        <v>306.97000000000003</v>
      </c>
      <c r="E36" s="10">
        <v>365.4444444444444</v>
      </c>
      <c r="F36" s="10">
        <v>419.88888888888891</v>
      </c>
      <c r="G36" s="10">
        <v>423</v>
      </c>
      <c r="H36" s="10">
        <v>329.5555555555556</v>
      </c>
      <c r="I36" s="10">
        <f t="shared" si="0"/>
        <v>390.81481481481484</v>
      </c>
      <c r="J36" s="10">
        <v>217.33333333333334</v>
      </c>
      <c r="K36" s="10">
        <v>202.94444444444443</v>
      </c>
      <c r="L36" s="10">
        <f t="shared" si="1"/>
        <v>270.3641975308642</v>
      </c>
      <c r="M36" s="10">
        <f t="shared" si="1"/>
        <v>230.21399176954733</v>
      </c>
      <c r="N36" s="11">
        <f t="shared" si="2"/>
        <v>-29.116458230382278</v>
      </c>
      <c r="O36" s="12">
        <f t="shared" si="3"/>
        <v>-14.850415154075051</v>
      </c>
      <c r="P36" s="13">
        <f t="shared" si="4"/>
        <v>13.436951871115582</v>
      </c>
      <c r="Q36" s="14">
        <f t="shared" si="5"/>
        <v>-10.480625365049633</v>
      </c>
    </row>
    <row r="37" spans="1:17" ht="15.75">
      <c r="A37" s="6" t="s">
        <v>51</v>
      </c>
      <c r="B37" s="7">
        <v>97.333333333333329</v>
      </c>
      <c r="C37" s="8">
        <v>102.16666666666667</v>
      </c>
      <c r="D37" s="9">
        <v>103.98</v>
      </c>
      <c r="E37" s="10">
        <v>115.66111111111111</v>
      </c>
      <c r="F37" s="10">
        <v>140.16666666666666</v>
      </c>
      <c r="G37" s="10">
        <v>149.2222222222222</v>
      </c>
      <c r="H37" s="10">
        <v>162.66666666666666</v>
      </c>
      <c r="I37" s="10">
        <f t="shared" si="0"/>
        <v>150.68518518518519</v>
      </c>
      <c r="J37" s="10">
        <v>139.7222222222222</v>
      </c>
      <c r="K37" s="10">
        <v>126.66666666666667</v>
      </c>
      <c r="L37" s="10">
        <f t="shared" si="1"/>
        <v>139.02469135802468</v>
      </c>
      <c r="M37" s="10">
        <f t="shared" si="1"/>
        <v>135.13786008230451</v>
      </c>
      <c r="N37" s="11">
        <f t="shared" si="2"/>
        <v>32.271967454131669</v>
      </c>
      <c r="O37" s="12">
        <f t="shared" si="3"/>
        <v>-2.7957848622088051</v>
      </c>
      <c r="P37" s="13">
        <f t="shared" si="4"/>
        <v>6.6877842755035601</v>
      </c>
      <c r="Q37" s="14">
        <f t="shared" si="5"/>
        <v>38.840267207847091</v>
      </c>
    </row>
    <row r="38" spans="1:17" ht="15.75">
      <c r="A38" s="6" t="s">
        <v>52</v>
      </c>
      <c r="B38" s="7">
        <v>79.98333333333332</v>
      </c>
      <c r="C38" s="8">
        <v>104.22222222222223</v>
      </c>
      <c r="D38" s="9">
        <v>109.32</v>
      </c>
      <c r="E38" s="10">
        <v>124.58888888888889</v>
      </c>
      <c r="F38" s="10">
        <v>133.33333333333334</v>
      </c>
      <c r="G38" s="10">
        <v>132.11111111111111</v>
      </c>
      <c r="H38" s="10">
        <v>142.44444444444446</v>
      </c>
      <c r="I38" s="10">
        <f t="shared" si="0"/>
        <v>135.96296296296296</v>
      </c>
      <c r="J38" s="10">
        <v>87.1111111111111</v>
      </c>
      <c r="K38" s="10">
        <v>80.1111111111111</v>
      </c>
      <c r="L38" s="10">
        <f t="shared" si="1"/>
        <v>101.06172839506172</v>
      </c>
      <c r="M38" s="10">
        <f t="shared" si="1"/>
        <v>89.427983539094654</v>
      </c>
      <c r="N38" s="11">
        <f t="shared" si="2"/>
        <v>-14.19489852325674</v>
      </c>
      <c r="O38" s="12">
        <f t="shared" si="3"/>
        <v>-11.511523739718214</v>
      </c>
      <c r="P38" s="13">
        <f t="shared" si="4"/>
        <v>11.629937843530101</v>
      </c>
      <c r="Q38" s="14">
        <f t="shared" si="5"/>
        <v>11.808272814037934</v>
      </c>
    </row>
    <row r="39" spans="1:17" ht="15.75">
      <c r="A39" s="6" t="s">
        <v>53</v>
      </c>
      <c r="B39" s="7">
        <v>139.83333333333331</v>
      </c>
      <c r="C39" s="8">
        <v>168</v>
      </c>
      <c r="D39" s="9">
        <v>242.99</v>
      </c>
      <c r="E39" s="10">
        <v>256.22222222222223</v>
      </c>
      <c r="F39" s="10">
        <v>271.66666666666669</v>
      </c>
      <c r="G39" s="10">
        <v>264.77777777777777</v>
      </c>
      <c r="H39" s="10">
        <v>279.33333333333331</v>
      </c>
      <c r="I39" s="10">
        <f t="shared" si="0"/>
        <v>271.92592592592592</v>
      </c>
      <c r="J39" s="10">
        <v>216.11111111111109</v>
      </c>
      <c r="K39" s="10">
        <v>163.05555555555554</v>
      </c>
      <c r="L39" s="10">
        <f t="shared" si="1"/>
        <v>217.03086419753086</v>
      </c>
      <c r="M39" s="10">
        <f t="shared" si="1"/>
        <v>198.73251028806581</v>
      </c>
      <c r="N39" s="11">
        <f t="shared" si="2"/>
        <v>18.293160885753451</v>
      </c>
      <c r="O39" s="12">
        <f t="shared" si="3"/>
        <v>-8.4312219725627529</v>
      </c>
      <c r="P39" s="13">
        <f t="shared" si="4"/>
        <v>21.880244810398125</v>
      </c>
      <c r="Q39" s="14">
        <f t="shared" si="5"/>
        <v>42.120984711370085</v>
      </c>
    </row>
    <row r="40" spans="1:17" ht="15.75">
      <c r="A40" s="6" t="s">
        <v>54</v>
      </c>
      <c r="B40" s="7">
        <v>104.16666666666667</v>
      </c>
      <c r="C40" s="8">
        <v>139.16666666666666</v>
      </c>
      <c r="D40" s="9">
        <v>103.42</v>
      </c>
      <c r="E40" s="10">
        <v>147.88888888888889</v>
      </c>
      <c r="F40" s="10">
        <v>166.7777777777778</v>
      </c>
      <c r="G40" s="10">
        <v>143.66666666666666</v>
      </c>
      <c r="H40" s="10">
        <v>130.11111111111111</v>
      </c>
      <c r="I40" s="10">
        <f t="shared" si="0"/>
        <v>146.85185185185185</v>
      </c>
      <c r="J40" s="10">
        <v>106.22222222222223</v>
      </c>
      <c r="K40" s="10">
        <v>121.33333333333333</v>
      </c>
      <c r="L40" s="10">
        <f t="shared" si="1"/>
        <v>124.80246913580247</v>
      </c>
      <c r="M40" s="10">
        <f t="shared" si="1"/>
        <v>117.45267489711934</v>
      </c>
      <c r="N40" s="11">
        <f t="shared" si="2"/>
        <v>-15.602868337399272</v>
      </c>
      <c r="O40" s="12">
        <f t="shared" si="3"/>
        <v>-5.889141688924056</v>
      </c>
      <c r="P40" s="13">
        <f t="shared" si="4"/>
        <v>-3.1983448650115207</v>
      </c>
      <c r="Q40" s="14">
        <f t="shared" si="5"/>
        <v>12.754567901234552</v>
      </c>
    </row>
    <row r="41" spans="1:17" ht="15.75">
      <c r="A41" s="6" t="s">
        <v>55</v>
      </c>
      <c r="B41" s="7">
        <v>92.158333333333346</v>
      </c>
      <c r="C41" s="8">
        <v>144.83333333333334</v>
      </c>
      <c r="D41" s="9">
        <v>116.94</v>
      </c>
      <c r="E41" s="10">
        <v>132.98888888888891</v>
      </c>
      <c r="F41" s="10">
        <v>146.88888888888889</v>
      </c>
      <c r="G41" s="10">
        <v>168.66666666666666</v>
      </c>
      <c r="H41" s="10">
        <v>192.44444444444446</v>
      </c>
      <c r="I41" s="10">
        <f t="shared" si="0"/>
        <v>169.33333333333334</v>
      </c>
      <c r="J41" s="10">
        <v>216.55555555555554</v>
      </c>
      <c r="K41" s="10">
        <v>201.66666666666666</v>
      </c>
      <c r="L41" s="10">
        <f t="shared" si="1"/>
        <v>195.85185185185185</v>
      </c>
      <c r="M41" s="10">
        <f t="shared" si="1"/>
        <v>204.69135802469134</v>
      </c>
      <c r="N41" s="11">
        <f t="shared" si="2"/>
        <v>41.328900822571683</v>
      </c>
      <c r="O41" s="12">
        <f t="shared" si="3"/>
        <v>4.5133635905194183</v>
      </c>
      <c r="P41" s="13">
        <f t="shared" si="4"/>
        <v>1.4998469543924102</v>
      </c>
      <c r="Q41" s="14">
        <f t="shared" si="5"/>
        <v>122.10835485091741</v>
      </c>
    </row>
    <row r="42" spans="1:17" ht="31.5">
      <c r="A42" s="6" t="s">
        <v>56</v>
      </c>
      <c r="B42" s="7">
        <v>80.483333333333334</v>
      </c>
      <c r="C42" s="8">
        <v>94.1111111111111</v>
      </c>
      <c r="D42" s="9">
        <v>88.49</v>
      </c>
      <c r="E42" s="10">
        <v>86.544444444444437</v>
      </c>
      <c r="F42" s="10">
        <v>95.827777777777783</v>
      </c>
      <c r="G42" s="10">
        <v>82.833333333333329</v>
      </c>
      <c r="H42" s="10">
        <v>67.322222222222223</v>
      </c>
      <c r="I42" s="10">
        <f t="shared" si="0"/>
        <v>81.99444444444444</v>
      </c>
      <c r="J42" s="10">
        <v>63.277777777777779</v>
      </c>
      <c r="K42" s="10">
        <v>64.322222222222223</v>
      </c>
      <c r="L42" s="10">
        <f t="shared" si="1"/>
        <v>69.864814814814807</v>
      </c>
      <c r="M42" s="10">
        <f t="shared" si="1"/>
        <v>65.821604938271605</v>
      </c>
      <c r="N42" s="11">
        <f t="shared" si="2"/>
        <v>-30.059687786960509</v>
      </c>
      <c r="O42" s="12">
        <f t="shared" si="3"/>
        <v>-5.7871904294890442</v>
      </c>
      <c r="P42" s="13">
        <f t="shared" si="4"/>
        <v>2.3310493080747108</v>
      </c>
      <c r="Q42" s="14">
        <f t="shared" si="5"/>
        <v>-18.217098854912066</v>
      </c>
    </row>
    <row r="43" spans="1:17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>
      <c r="A44" s="3" t="s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>
      <c r="A45" s="3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</sheetData>
  <mergeCells count="1">
    <mergeCell ref="A1:Q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2022-11-09T13:36:02Z</dcterms:modified>
</cp:coreProperties>
</file>