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28" i="1"/>
  <c r="G25"/>
  <c r="G22"/>
  <c r="G19"/>
  <c r="G16"/>
  <c r="G5"/>
  <c r="G4" l="1"/>
  <c r="G3" s="1"/>
</calcChain>
</file>

<file path=xl/sharedStrings.xml><?xml version="1.0" encoding="utf-8"?>
<sst xmlns="http://schemas.openxmlformats.org/spreadsheetml/2006/main" count="162" uniqueCount="149">
  <si>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</si>
  <si>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</si>
  <si>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</si>
  <si>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</si>
  <si>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</si>
  <si>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</si>
  <si>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</si>
  <si>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</si>
  <si>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</si>
  <si>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</si>
  <si>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</si>
  <si>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</si>
  <si>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</si>
  <si>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t>К</t>
    </r>
    <r>
      <rPr>
        <sz val="8"/>
        <color theme="1"/>
        <rFont val="Times New Roman"/>
        <family val="1"/>
        <charset val="204"/>
      </rPr>
      <t>закон о тепл</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</si>
  <si>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</si>
  <si>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</si>
  <si>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</si>
  <si>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</si>
  <si>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</si>
  <si>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family val="1"/>
        <charset val="204"/>
      </rPr>
      <t>безопасн</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</si>
  <si>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</si>
  <si>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1.1.1</t>
  </si>
  <si>
    <t xml:space="preserve">Показатель наличия акта промывки теплопотребляющей установки </t>
  </si>
  <si>
    <r>
      <t>К</t>
    </r>
    <r>
      <rPr>
        <sz val="8"/>
        <color theme="1"/>
        <rFont val="Times New Roman"/>
        <family val="1"/>
        <charset val="204"/>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</si>
  <si>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</si>
  <si>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t>1.1.2</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</si>
  <si>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</si>
  <si>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family val="1"/>
        <charset val="204"/>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</si>
  <si>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</si>
  <si>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</si>
  <si>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</si>
  <si>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</si>
  <si>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</si>
  <si>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 xml:space="preserve">Необходимо выбрать одно значение, в зависимости от следующих условий:
наличие – 1;
отсутствие – 0
</t>
  </si>
  <si>
    <t>1.1.4</t>
  </si>
  <si>
    <t>Показатель назначения ответственных лиц за безопасную эксплуатацию тепловых энергоустановок</t>
  </si>
  <si>
    <r>
      <t>К</t>
    </r>
    <r>
      <rPr>
        <sz val="8"/>
        <color theme="1"/>
        <rFont val="Times New Roman"/>
        <family val="1"/>
        <charset val="204"/>
      </rPr>
      <t>отв</t>
    </r>
  </si>
  <si>
    <t>1.1.5</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</si>
  <si>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</si>
  <si>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family val="1"/>
        <charset val="204"/>
      </rPr>
      <t>испыт</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</si>
  <si>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</si>
  <si>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1.1.6</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</si>
  <si>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</si>
  <si>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family val="1"/>
        <charset val="204"/>
      </rPr>
      <t>перечень</t>
    </r>
  </si>
  <si>
    <t xml:space="preserve">Необходимо выбрать одно значение, в зависимости от следующих условий:
наличие – 1;
отсутствие – 0
</t>
  </si>
  <si>
    <t>1.1.7</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</si>
  <si>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</si>
  <si>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</si>
  <si>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 xml:space="preserve">Необходимо выбрать одно значение, в зависимости от следующих условий:
наличие – 1;
отсутствие – 0
</t>
  </si>
  <si>
    <t>1.1.8</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</si>
  <si>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</si>
  <si>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</si>
  <si>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</si>
  <si>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</si>
  <si>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</si>
  <si>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family val="1"/>
        <charset val="204"/>
      </rPr>
      <t>шт</t>
    </r>
  </si>
  <si>
    <t>1.1.10</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</si>
  <si>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</si>
  <si>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</si>
  <si>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</si>
  <si>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</si>
  <si>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</si>
  <si>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</si>
  <si>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</si>
  <si>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</si>
  <si>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</si>
  <si>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</si>
  <si>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</si>
  <si>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</si>
  <si>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</si>
  <si>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</si>
  <si>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</si>
  <si>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</si>
  <si>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</si>
  <si>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</si>
  <si>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</si>
  <si>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</si>
  <si>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</si>
  <si>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t>К</t>
    </r>
    <r>
      <rPr>
        <sz val="8"/>
        <color theme="1"/>
        <rFont val="Times New Roman"/>
        <family val="1"/>
        <charset val="204"/>
      </rPr>
      <t>задолж</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</si>
  <si>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</si>
  <si>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</si>
  <si>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</si>
  <si>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</si>
  <si>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</si>
  <si>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</si>
  <si>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</si>
  <si>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</si>
  <si>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</si>
  <si>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</si>
  <si>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</si>
  <si>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</si>
  <si>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</si>
  <si>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</si>
  <si>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</si>
  <si>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</si>
  <si>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</si>
  <si>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</si>
  <si>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</si>
  <si>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</si>
  <si>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</si>
  <si>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</si>
  <si>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</si>
  <si>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</si>
  <si>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</si>
  <si>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</si>
  <si>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</si>
  <si>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</si>
  <si>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</si>
  <si>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</si>
  <si>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</si>
  <si>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</si>
  <si>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</si>
  <si>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</si>
  <si>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</si>
  <si>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</si>
  <si>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</si>
  <si>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</si>
  <si>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</si>
  <si>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</si>
  <si>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</si>
  <si>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</si>
  <si>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</si>
  <si>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</si>
  <si>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</si>
  <si>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</si>
  <si>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</si>
  <si>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</si>
  <si>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</si>
  <si>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догов.тех.обсл</t>
    </r>
  </si>
  <si>
    <t>4</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</si>
  <si>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</si>
  <si>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</si>
  <si>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</si>
  <si>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</si>
  <si>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</si>
  <si>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</si>
  <si>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</si>
  <si>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r>
      <t>К</t>
    </r>
    <r>
      <rPr>
        <sz val="8"/>
        <rFont val="Times New Roman"/>
        <family val="1"/>
        <charset val="204"/>
      </rPr>
      <t>план</t>
    </r>
  </si>
  <si>
    <r>
      <t xml:space="preserve">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2"/>
        <color theme="1"/>
        <rFont val="Times New Roman"/>
        <family val="1"/>
        <charset val="204"/>
      </rPr>
      <t>фиолетовые</t>
    </r>
    <r>
      <rPr>
        <i/>
        <sz val="11"/>
        <color theme="1"/>
        <rFont val="Times New Roman"/>
        <family val="1"/>
        <charset val="204"/>
      </rPr>
      <t xml:space="preserve"> ячейки - значения расчитываются автоматически, запрещено вносить изменения; 
бежевые ячейки - выбор значений 0 или 1</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</si>
  <si>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</si>
  <si>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</si>
  <si>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</si>
  <si>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</si>
  <si>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</si>
  <si>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</si>
  <si>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</si>
  <si>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
</t>
  </si>
  <si>
    <r>
      <t xml:space="preserve">Необходимо выбрать одно значение, в зависимости от следующих условий:
наличие – 1;
отсутствие – 0
</t>
    </r>
    <r>
      <rPr>
        <i/>
        <sz val="12"/>
        <color theme="1"/>
        <rFont val="Times New Roman"/>
        <family val="1"/>
        <charset val="204"/>
      </rPr>
      <t>(не заполняется)</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</si>
  <si>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
</t>
  </si>
</sst>
</file>

<file path=xl/styles.xml><?xml version="1.0" encoding="utf-8"?>
<styleSheet xmlns="http://schemas.openxmlformats.org/spreadsheetml/2006/main">
  <fonts count="10">
    <font>
      <sz val="11"/>
      <color theme="1"/>
      <name val="Calibri"/>
      <family val="2"/>
      <charset val="204"/>
      <scheme val="minor"/>
    </font>
    <font>
      <b/>
      <sz val="12"/>
      <color theme="1"/>
      <name val="Times New Roman"/>
      <family val="1"/>
      <charset val="204"/>
    </font>
    <font>
      <i/>
      <sz val="11"/>
      <color theme="1"/>
      <name val="Times New Roman"/>
      <family val="1"/>
      <charset val="204"/>
    </font>
    <font>
      <sz val="12"/>
      <color theme="1"/>
      <name val="Times New Roman"/>
      <family val="1"/>
      <charset val="204"/>
    </font>
    <font>
      <sz val="8"/>
      <color theme="1"/>
      <name val="Times New Roman"/>
      <family val="1"/>
      <charset val="204"/>
    </font>
    <font>
      <sz val="12"/>
      <color rgb="FF000000"/>
      <name val="Times New Roman"/>
      <family val="1"/>
      <charset val="204"/>
    </font>
    <font>
      <sz val="12"/>
      <color rgb="FFFF0000"/>
      <name val="Times New Roman"/>
      <family val="1"/>
      <charset val="204"/>
    </font>
    <font>
      <sz val="12"/>
      <name val="Times New Roman"/>
      <family val="1"/>
      <charset val="204"/>
    </font>
    <font>
      <sz val="8"/>
      <name val="Times New Roman"/>
      <family val="1"/>
      <charset val="204"/>
    </font>
    <font>
      <i/>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3" borderId="2" xfId="0" applyFont="1" applyFill="1" applyBorder="1" applyAlignment="1" applyProtection="1">
      <alignment horizontal="left" vertical="top" wrapText="1"/>
    </xf>
    <xf numFmtId="0" fontId="3" fillId="2" borderId="2" xfId="0" applyFont="1" applyFill="1" applyBorder="1" applyAlignment="1">
      <alignment horizontal="left" vertical="top" wrapText="1"/>
    </xf>
    <xf numFmtId="49" fontId="3" fillId="0" borderId="3" xfId="0" applyNumberFormat="1" applyFont="1" applyBorder="1" applyAlignment="1">
      <alignment horizontal="left" vertical="top"/>
    </xf>
    <xf numFmtId="0" fontId="5"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3" borderId="2" xfId="0" applyFont="1" applyFill="1" applyBorder="1" applyAlignment="1">
      <alignment horizontal="left" vertical="top"/>
    </xf>
    <xf numFmtId="0" fontId="3" fillId="0" borderId="2" xfId="0" applyFont="1" applyBorder="1" applyAlignment="1">
      <alignment horizontal="left" vertical="top" wrapText="1"/>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4" borderId="2" xfId="0" applyFont="1" applyFill="1" applyBorder="1" applyAlignment="1" applyProtection="1">
      <alignment horizontal="left" vertical="top"/>
      <protection locked="0"/>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49" fontId="3" fillId="0" borderId="3" xfId="0" applyNumberFormat="1" applyFont="1" applyFill="1" applyBorder="1" applyAlignment="1">
      <alignment horizontal="left" vertical="top"/>
    </xf>
    <xf numFmtId="0" fontId="5" fillId="0" borderId="3" xfId="0" applyFont="1" applyBorder="1" applyAlignment="1">
      <alignment horizontal="left" vertical="top"/>
    </xf>
    <xf numFmtId="0" fontId="3"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3" fillId="0" borderId="8" xfId="0" applyFont="1" applyBorder="1" applyAlignment="1">
      <alignment horizontal="left" vertical="top"/>
    </xf>
    <xf numFmtId="0" fontId="3" fillId="4" borderId="3" xfId="0" applyFont="1" applyFill="1" applyBorder="1" applyAlignment="1" applyProtection="1">
      <alignment horizontal="left" vertical="top"/>
      <protection locked="0"/>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3" fillId="3" borderId="3" xfId="0" applyFont="1" applyFill="1" applyBorder="1" applyAlignment="1">
      <alignment horizontal="left" vertical="top"/>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Fill="1" applyBorder="1" applyAlignment="1">
      <alignment horizontal="left" vertical="top"/>
    </xf>
    <xf numFmtId="0" fontId="3" fillId="0" borderId="8" xfId="0" applyFont="1" applyFill="1" applyBorder="1" applyAlignment="1">
      <alignment horizontal="left" vertical="top"/>
    </xf>
    <xf numFmtId="49" fontId="3" fillId="0" borderId="2" xfId="0" applyNumberFormat="1" applyFont="1" applyBorder="1" applyAlignment="1">
      <alignment vertical="top" wrapText="1"/>
    </xf>
    <xf numFmtId="49" fontId="3" fillId="0" borderId="9" xfId="0" applyNumberFormat="1" applyFont="1" applyBorder="1" applyAlignment="1">
      <alignment vertical="top" wrapText="1"/>
    </xf>
    <xf numFmtId="0" fontId="5" fillId="0" borderId="9" xfId="0" applyFont="1" applyBorder="1" applyAlignment="1">
      <alignment horizontal="left" vertical="top" wrapText="1"/>
    </xf>
    <xf numFmtId="0" fontId="3" fillId="0" borderId="2" xfId="0" applyFont="1" applyBorder="1" applyAlignment="1">
      <alignment vertical="top" wrapText="1"/>
    </xf>
    <xf numFmtId="0" fontId="3" fillId="0" borderId="10" xfId="0" applyFont="1" applyBorder="1" applyAlignment="1">
      <alignment horizontal="left" vertical="top" wrapText="1"/>
    </xf>
    <xf numFmtId="0" fontId="3" fillId="4" borderId="2" xfId="0" applyFont="1" applyFill="1" applyBorder="1" applyAlignment="1" applyProtection="1">
      <alignment horizontal="left" vertical="top" wrapText="1"/>
      <protection locked="0"/>
    </xf>
    <xf numFmtId="49" fontId="7"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7" fillId="4" borderId="2" xfId="0" applyFont="1" applyFill="1" applyBorder="1" applyAlignment="1" applyProtection="1">
      <alignment horizontal="left" vertical="top"/>
      <protection locked="0"/>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1" fillId="0" borderId="1" xfId="0" applyFont="1" applyBorder="1" applyAlignment="1">
      <alignment horizontal="center" vertical="top" wrapText="1"/>
    </xf>
    <xf numFmtId="0" fontId="1" fillId="2" borderId="4" xfId="0" applyFont="1" applyFill="1" applyBorder="1" applyAlignment="1">
      <alignment horizontal="right" vertical="top" wrapText="1"/>
    </xf>
    <xf numFmtId="0" fontId="1" fillId="2" borderId="5" xfId="0" applyFont="1" applyFill="1" applyBorder="1" applyAlignment="1">
      <alignment horizontal="right" vertical="top" wrapText="1"/>
    </xf>
    <xf numFmtId="0" fontId="1" fillId="2" borderId="6" xfId="0" applyFont="1" applyFill="1" applyBorder="1" applyAlignment="1">
      <alignment horizontal="right" vertical="top" wrapText="1"/>
    </xf>
    <xf numFmtId="0" fontId="3" fillId="0" borderId="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0"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H32"/>
  <sheetViews>
    <sheetView tabSelected="1" topLeftCell="A13" workbookViewId="0">
      <selection activeCell="D15" sqref="D15"/>
    </sheetView>
  </sheetViews>
  <sheetFormatPr defaultRowHeight="15"/>
  <cols>
    <col min="2" max="2" width="51.28515625" customWidth="1"/>
    <col min="3" max="3" width="36" customWidth="1"/>
    <col min="4" max="4" width="36.28515625" customWidth="1"/>
    <col min="5" max="5" width="14.42578125" customWidth="1"/>
    <col min="6" max="6" width="13" customWidth="1"/>
    <col min="7" max="7" width="17.7109375" customWidth="1"/>
    <col min="8" max="8" width="25.42578125" customWidth="1"/>
  </cols>
  <sheetData>
    <row r="1" spans="1:8" ht="177.75" customHeight="1">
      <c r="A1" s="47" t="s">
        <v>138</v>
      </c>
      <c r="B1" s="47"/>
      <c r="C1" s="47"/>
      <c r="D1" s="47"/>
      <c r="E1" s="47"/>
      <c r="F1" s="47"/>
      <c r="G1" s="47"/>
      <c r="H1" s="47"/>
    </row>
    <row r="2" spans="1:8" ht="110.25">
      <c r="A2" s="1" t="s">
        <v>0</v>
      </c>
      <c r="B2" s="2" t="s">
        <v>1</v>
      </c>
      <c r="C2" s="2" t="s">
        <v>2</v>
      </c>
      <c r="D2" s="2" t="s">
        <v>3</v>
      </c>
      <c r="E2" s="2" t="s">
        <v>4</v>
      </c>
      <c r="F2" s="2" t="s">
        <v>5</v>
      </c>
      <c r="G2" s="3" t="s">
        <v>6</v>
      </c>
      <c r="H2" s="2" t="s">
        <v>7</v>
      </c>
    </row>
    <row r="3" spans="1:8" ht="116.25" customHeight="1">
      <c r="A3" s="4"/>
      <c r="B3" s="5"/>
      <c r="C3" s="5"/>
      <c r="D3" s="48" t="s">
        <v>8</v>
      </c>
      <c r="E3" s="49"/>
      <c r="F3" s="50"/>
      <c r="G3" s="6">
        <f>E4*G4+E25*G25+E28*G28+E32*G32+E31*G31</f>
        <v>0</v>
      </c>
      <c r="H3" s="7" t="s">
        <v>9</v>
      </c>
    </row>
    <row r="4" spans="1:8" ht="138" customHeight="1">
      <c r="A4" s="8">
        <v>1</v>
      </c>
      <c r="B4" s="9" t="s">
        <v>10</v>
      </c>
      <c r="C4" s="10" t="s">
        <v>11</v>
      </c>
      <c r="D4" s="10" t="s">
        <v>12</v>
      </c>
      <c r="E4" s="11">
        <v>0.85</v>
      </c>
      <c r="F4" s="12" t="s">
        <v>13</v>
      </c>
      <c r="G4" s="13">
        <f>E5*G5+E16*G16+E19*G19+E22*G22</f>
        <v>0</v>
      </c>
      <c r="H4" s="14" t="s">
        <v>14</v>
      </c>
    </row>
    <row r="5" spans="1:8" ht="189">
      <c r="A5" s="15" t="s">
        <v>15</v>
      </c>
      <c r="B5" s="51" t="s">
        <v>16</v>
      </c>
      <c r="C5" s="14" t="s">
        <v>17</v>
      </c>
      <c r="D5" s="14" t="s">
        <v>18</v>
      </c>
      <c r="E5" s="12">
        <v>0.8</v>
      </c>
      <c r="F5" s="12" t="s">
        <v>19</v>
      </c>
      <c r="G5" s="13">
        <f>E6*G6+E7*G7+E8*G8+E9*G9+E10*G10+E11*G11+E12*G12+E13*G13+E14*G14+E15*G15</f>
        <v>0</v>
      </c>
      <c r="H5" s="14" t="s">
        <v>20</v>
      </c>
    </row>
    <row r="6" spans="1:8" ht="259.5" customHeight="1">
      <c r="A6" s="15" t="s">
        <v>21</v>
      </c>
      <c r="B6" s="52"/>
      <c r="C6" s="16" t="s">
        <v>148</v>
      </c>
      <c r="D6" s="16" t="s">
        <v>22</v>
      </c>
      <c r="E6" s="17">
        <v>0.31</v>
      </c>
      <c r="F6" s="17" t="s">
        <v>23</v>
      </c>
      <c r="G6" s="18">
        <v>0</v>
      </c>
      <c r="H6" s="14" t="s">
        <v>24</v>
      </c>
    </row>
    <row r="7" spans="1:8" ht="258" customHeight="1">
      <c r="A7" s="15" t="s">
        <v>25</v>
      </c>
      <c r="B7" s="52"/>
      <c r="C7" s="16" t="s">
        <v>139</v>
      </c>
      <c r="D7" s="19" t="s">
        <v>26</v>
      </c>
      <c r="E7" s="20">
        <v>0.31</v>
      </c>
      <c r="F7" s="17" t="s">
        <v>27</v>
      </c>
      <c r="G7" s="18">
        <v>0</v>
      </c>
      <c r="H7" s="30" t="s">
        <v>28</v>
      </c>
    </row>
    <row r="8" spans="1:8" ht="275.25" customHeight="1">
      <c r="A8" s="21" t="s">
        <v>29</v>
      </c>
      <c r="B8" s="52"/>
      <c r="C8" s="10" t="s">
        <v>30</v>
      </c>
      <c r="D8" s="10" t="s">
        <v>31</v>
      </c>
      <c r="E8" s="22">
        <v>0.01</v>
      </c>
      <c r="F8" s="11" t="s">
        <v>32</v>
      </c>
      <c r="G8" s="18">
        <v>0</v>
      </c>
      <c r="H8" s="14" t="s">
        <v>33</v>
      </c>
    </row>
    <row r="9" spans="1:8" ht="409.5">
      <c r="A9" s="21" t="s">
        <v>34</v>
      </c>
      <c r="B9" s="52"/>
      <c r="C9" s="28" t="s">
        <v>140</v>
      </c>
      <c r="D9" s="10" t="s">
        <v>35</v>
      </c>
      <c r="E9" s="11">
        <v>0.01</v>
      </c>
      <c r="F9" s="11" t="s">
        <v>36</v>
      </c>
      <c r="G9" s="18">
        <v>0</v>
      </c>
      <c r="H9" s="14" t="s">
        <v>33</v>
      </c>
    </row>
    <row r="10" spans="1:8" ht="378">
      <c r="A10" s="15" t="s">
        <v>37</v>
      </c>
      <c r="B10" s="52"/>
      <c r="C10" s="23" t="s">
        <v>141</v>
      </c>
      <c r="D10" s="23" t="s">
        <v>38</v>
      </c>
      <c r="E10" s="24">
        <v>0.31</v>
      </c>
      <c r="F10" s="17" t="s">
        <v>39</v>
      </c>
      <c r="G10" s="18">
        <v>0</v>
      </c>
      <c r="H10" s="14" t="s">
        <v>40</v>
      </c>
    </row>
    <row r="11" spans="1:8" ht="278.25" customHeight="1">
      <c r="A11" s="21" t="s">
        <v>41</v>
      </c>
      <c r="B11" s="52"/>
      <c r="C11" s="28" t="s">
        <v>142</v>
      </c>
      <c r="D11" s="10" t="s">
        <v>42</v>
      </c>
      <c r="E11" s="22">
        <v>0.01</v>
      </c>
      <c r="F11" s="25" t="s">
        <v>43</v>
      </c>
      <c r="G11" s="18">
        <v>0</v>
      </c>
      <c r="H11" s="14" t="s">
        <v>44</v>
      </c>
    </row>
    <row r="12" spans="1:8" ht="166.5" customHeight="1">
      <c r="A12" s="21" t="s">
        <v>45</v>
      </c>
      <c r="B12" s="52"/>
      <c r="C12" s="28" t="s">
        <v>143</v>
      </c>
      <c r="D12" s="10" t="s">
        <v>46</v>
      </c>
      <c r="E12" s="11">
        <v>0.01</v>
      </c>
      <c r="F12" s="11" t="s">
        <v>47</v>
      </c>
      <c r="G12" s="18">
        <v>0</v>
      </c>
      <c r="H12" s="14" t="s">
        <v>48</v>
      </c>
    </row>
    <row r="13" spans="1:8" ht="236.25">
      <c r="A13" s="15" t="s">
        <v>49</v>
      </c>
      <c r="B13" s="52"/>
      <c r="C13" s="28" t="s">
        <v>144</v>
      </c>
      <c r="D13" s="10" t="s">
        <v>50</v>
      </c>
      <c r="E13" s="11">
        <v>0.01</v>
      </c>
      <c r="F13" s="11" t="s">
        <v>51</v>
      </c>
      <c r="G13" s="18">
        <v>0</v>
      </c>
      <c r="H13" s="14" t="s">
        <v>48</v>
      </c>
    </row>
    <row r="14" spans="1:8" ht="196.5" customHeight="1">
      <c r="A14" s="21" t="s">
        <v>52</v>
      </c>
      <c r="B14" s="52"/>
      <c r="C14" s="10" t="s">
        <v>53</v>
      </c>
      <c r="D14" s="10" t="s">
        <v>54</v>
      </c>
      <c r="E14" s="11">
        <v>0.01</v>
      </c>
      <c r="F14" s="11" t="s">
        <v>55</v>
      </c>
      <c r="G14" s="18">
        <v>0</v>
      </c>
      <c r="H14" s="14" t="s">
        <v>48</v>
      </c>
    </row>
    <row r="15" spans="1:8" ht="288.75" customHeight="1">
      <c r="A15" s="21" t="s">
        <v>56</v>
      </c>
      <c r="B15" s="52"/>
      <c r="C15" s="28" t="s">
        <v>145</v>
      </c>
      <c r="D15" s="10" t="s">
        <v>57</v>
      </c>
      <c r="E15" s="11">
        <v>0.01</v>
      </c>
      <c r="F15" s="11" t="s">
        <v>58</v>
      </c>
      <c r="G15" s="26">
        <v>0</v>
      </c>
      <c r="H15" s="14" t="s">
        <v>44</v>
      </c>
    </row>
    <row r="16" spans="1:8" ht="74.25">
      <c r="A16" s="27" t="s">
        <v>59</v>
      </c>
      <c r="B16" s="43" t="s">
        <v>60</v>
      </c>
      <c r="C16" s="14" t="s">
        <v>61</v>
      </c>
      <c r="D16" s="14" t="s">
        <v>62</v>
      </c>
      <c r="E16" s="12">
        <v>0.03</v>
      </c>
      <c r="F16" s="25" t="s">
        <v>63</v>
      </c>
      <c r="G16" s="29">
        <f>E17*G17+E18*G18</f>
        <v>0</v>
      </c>
      <c r="H16" s="14" t="s">
        <v>64</v>
      </c>
    </row>
    <row r="17" spans="1:8" ht="283.5">
      <c r="A17" s="27" t="s">
        <v>65</v>
      </c>
      <c r="B17" s="44"/>
      <c r="C17" s="14" t="s">
        <v>66</v>
      </c>
      <c r="D17" s="14" t="s">
        <v>67</v>
      </c>
      <c r="E17" s="12">
        <v>0.5</v>
      </c>
      <c r="F17" s="25" t="s">
        <v>68</v>
      </c>
      <c r="G17" s="18">
        <v>0</v>
      </c>
      <c r="H17" s="14" t="s">
        <v>69</v>
      </c>
    </row>
    <row r="18" spans="1:8" ht="393.75">
      <c r="A18" s="27" t="s">
        <v>70</v>
      </c>
      <c r="B18" s="46"/>
      <c r="C18" s="14" t="s">
        <v>71</v>
      </c>
      <c r="D18" s="14" t="s">
        <v>72</v>
      </c>
      <c r="E18" s="12">
        <v>0.5</v>
      </c>
      <c r="F18" s="25" t="s">
        <v>73</v>
      </c>
      <c r="G18" s="18">
        <v>0</v>
      </c>
      <c r="H18" s="14" t="s">
        <v>69</v>
      </c>
    </row>
    <row r="19" spans="1:8" ht="94.5">
      <c r="A19" s="27" t="s">
        <v>74</v>
      </c>
      <c r="B19" s="45" t="s">
        <v>75</v>
      </c>
      <c r="C19" s="31" t="s">
        <v>76</v>
      </c>
      <c r="D19" s="23" t="s">
        <v>77</v>
      </c>
      <c r="E19" s="32">
        <v>0.15</v>
      </c>
      <c r="F19" s="33" t="s">
        <v>78</v>
      </c>
      <c r="G19" s="13">
        <f>E20*G20+E21*G21</f>
        <v>0</v>
      </c>
      <c r="H19" s="14" t="s">
        <v>79</v>
      </c>
    </row>
    <row r="20" spans="1:8" ht="102.75" customHeight="1">
      <c r="A20" s="27" t="s">
        <v>80</v>
      </c>
      <c r="B20" s="53"/>
      <c r="C20" s="14" t="s">
        <v>81</v>
      </c>
      <c r="D20" s="14" t="s">
        <v>82</v>
      </c>
      <c r="E20" s="12">
        <v>0.05</v>
      </c>
      <c r="F20" s="25" t="s">
        <v>83</v>
      </c>
      <c r="G20" s="18">
        <v>0</v>
      </c>
      <c r="H20" s="14" t="s">
        <v>69</v>
      </c>
    </row>
    <row r="21" spans="1:8" ht="267.75">
      <c r="A21" s="27" t="s">
        <v>84</v>
      </c>
      <c r="B21" s="53"/>
      <c r="C21" s="14" t="s">
        <v>85</v>
      </c>
      <c r="D21" s="14" t="s">
        <v>86</v>
      </c>
      <c r="E21" s="12">
        <v>0.95</v>
      </c>
      <c r="F21" s="12" t="s">
        <v>87</v>
      </c>
      <c r="G21" s="18">
        <v>0</v>
      </c>
      <c r="H21" s="14" t="s">
        <v>33</v>
      </c>
    </row>
    <row r="22" spans="1:8" ht="94.5">
      <c r="A22" s="27" t="s">
        <v>88</v>
      </c>
      <c r="B22" s="45" t="s">
        <v>89</v>
      </c>
      <c r="C22" s="10" t="s">
        <v>90</v>
      </c>
      <c r="D22" s="10" t="s">
        <v>91</v>
      </c>
      <c r="E22" s="12">
        <v>0.02</v>
      </c>
      <c r="F22" s="12" t="s">
        <v>92</v>
      </c>
      <c r="G22" s="13">
        <f>E23*G23+E24*G24</f>
        <v>0</v>
      </c>
      <c r="H22" s="14" t="s">
        <v>93</v>
      </c>
    </row>
    <row r="23" spans="1:8" ht="182.25" customHeight="1">
      <c r="A23" s="27" t="s">
        <v>94</v>
      </c>
      <c r="B23" s="53"/>
      <c r="C23" s="10" t="s">
        <v>95</v>
      </c>
      <c r="D23" s="10" t="s">
        <v>96</v>
      </c>
      <c r="E23" s="12">
        <v>0.5</v>
      </c>
      <c r="F23" s="12" t="s">
        <v>97</v>
      </c>
      <c r="G23" s="18">
        <v>0</v>
      </c>
      <c r="H23" s="14" t="s">
        <v>98</v>
      </c>
    </row>
    <row r="24" spans="1:8" ht="147" customHeight="1">
      <c r="A24" s="27" t="s">
        <v>99</v>
      </c>
      <c r="B24" s="53"/>
      <c r="C24" s="14" t="s">
        <v>100</v>
      </c>
      <c r="D24" s="14" t="s">
        <v>101</v>
      </c>
      <c r="E24" s="12">
        <v>0.5</v>
      </c>
      <c r="F24" s="12" t="s">
        <v>102</v>
      </c>
      <c r="G24" s="18">
        <v>0</v>
      </c>
      <c r="H24" s="14" t="s">
        <v>98</v>
      </c>
    </row>
    <row r="25" spans="1:8" ht="78.75">
      <c r="A25" s="34" t="s">
        <v>103</v>
      </c>
      <c r="B25" s="43" t="s">
        <v>104</v>
      </c>
      <c r="C25" s="14" t="s">
        <v>105</v>
      </c>
      <c r="D25" s="14" t="s">
        <v>106</v>
      </c>
      <c r="E25" s="12">
        <v>0.06</v>
      </c>
      <c r="F25" s="12" t="s">
        <v>107</v>
      </c>
      <c r="G25" s="13">
        <f>E26*G26+E27*G27</f>
        <v>0</v>
      </c>
      <c r="H25" s="14" t="s">
        <v>108</v>
      </c>
    </row>
    <row r="26" spans="1:8" ht="141.75">
      <c r="A26" s="34" t="s">
        <v>109</v>
      </c>
      <c r="B26" s="44"/>
      <c r="C26" s="14" t="s">
        <v>110</v>
      </c>
      <c r="D26" s="14" t="s">
        <v>111</v>
      </c>
      <c r="E26" s="12">
        <v>0.7</v>
      </c>
      <c r="F26" s="12" t="s">
        <v>112</v>
      </c>
      <c r="G26" s="18">
        <v>0</v>
      </c>
      <c r="H26" s="14" t="s">
        <v>69</v>
      </c>
    </row>
    <row r="27" spans="1:8" ht="409.5">
      <c r="A27" s="34" t="s">
        <v>113</v>
      </c>
      <c r="B27" s="44"/>
      <c r="C27" s="14" t="s">
        <v>114</v>
      </c>
      <c r="D27" s="14" t="s">
        <v>115</v>
      </c>
      <c r="E27" s="12">
        <v>0.3</v>
      </c>
      <c r="F27" s="12" t="s">
        <v>116</v>
      </c>
      <c r="G27" s="18">
        <v>0</v>
      </c>
      <c r="H27" s="14" t="s">
        <v>69</v>
      </c>
    </row>
    <row r="28" spans="1:8" ht="204.75">
      <c r="A28" s="27" t="s">
        <v>117</v>
      </c>
      <c r="B28" s="45" t="s">
        <v>118</v>
      </c>
      <c r="C28" s="45" t="s">
        <v>119</v>
      </c>
      <c r="D28" s="14" t="s">
        <v>120</v>
      </c>
      <c r="E28" s="12">
        <v>0.02</v>
      </c>
      <c r="F28" s="12" t="s">
        <v>121</v>
      </c>
      <c r="G28" s="13">
        <f>E29*G29+E30*G30</f>
        <v>0</v>
      </c>
      <c r="H28" s="14" t="s">
        <v>122</v>
      </c>
    </row>
    <row r="29" spans="1:8" ht="141.75">
      <c r="A29" s="27" t="s">
        <v>123</v>
      </c>
      <c r="B29" s="44"/>
      <c r="C29" s="44"/>
      <c r="D29" s="14" t="s">
        <v>124</v>
      </c>
      <c r="E29" s="12">
        <v>0.5</v>
      </c>
      <c r="F29" s="12" t="s">
        <v>125</v>
      </c>
      <c r="G29" s="18">
        <v>0</v>
      </c>
      <c r="H29" s="14" t="s">
        <v>69</v>
      </c>
    </row>
    <row r="30" spans="1:8" ht="108" customHeight="1">
      <c r="A30" s="27" t="s">
        <v>126</v>
      </c>
      <c r="B30" s="46"/>
      <c r="C30" s="46"/>
      <c r="D30" s="14" t="s">
        <v>127</v>
      </c>
      <c r="E30" s="12">
        <v>0.5</v>
      </c>
      <c r="F30" s="12" t="s">
        <v>128</v>
      </c>
      <c r="G30" s="18">
        <v>0</v>
      </c>
      <c r="H30" s="14" t="s">
        <v>33</v>
      </c>
    </row>
    <row r="31" spans="1:8" ht="409.5">
      <c r="A31" s="35" t="s">
        <v>129</v>
      </c>
      <c r="B31" s="36" t="s">
        <v>146</v>
      </c>
      <c r="C31" s="37" t="s">
        <v>130</v>
      </c>
      <c r="D31" s="37" t="s">
        <v>131</v>
      </c>
      <c r="E31" s="14">
        <v>0.05</v>
      </c>
      <c r="F31" s="38" t="s">
        <v>132</v>
      </c>
      <c r="G31" s="39">
        <v>0</v>
      </c>
      <c r="H31" s="30" t="s">
        <v>147</v>
      </c>
    </row>
    <row r="32" spans="1:8" ht="108.75" customHeight="1">
      <c r="A32" s="40" t="s">
        <v>133</v>
      </c>
      <c r="B32" s="41" t="s">
        <v>134</v>
      </c>
      <c r="C32" s="41" t="s">
        <v>135</v>
      </c>
      <c r="D32" s="41" t="s">
        <v>136</v>
      </c>
      <c r="E32" s="41">
        <v>0.02</v>
      </c>
      <c r="F32" s="41" t="s">
        <v>137</v>
      </c>
      <c r="G32" s="42">
        <v>0</v>
      </c>
      <c r="H32" s="14" t="s">
        <v>33</v>
      </c>
    </row>
  </sheetData>
  <mergeCells count="9">
    <mergeCell ref="B25:B27"/>
    <mergeCell ref="B28:B30"/>
    <mergeCell ref="C28:C30"/>
    <mergeCell ref="A1:H1"/>
    <mergeCell ref="D3:F3"/>
    <mergeCell ref="B5:B15"/>
    <mergeCell ref="B16:B18"/>
    <mergeCell ref="B19:B21"/>
    <mergeCell ref="B22:B24"/>
  </mergeCells>
  <dataValidations count="1">
    <dataValidation type="list" allowBlank="1" showInputMessage="1" showErrorMessage="1" sqref="G6:G15 G17:G18 G20:G21 G23:G24 G26:G27 G29:G32">
      <formula1>"0,1"</formula1>
    </dataValidation>
  </dataValidations>
  <pageMargins left="0.19685039370078741" right="0.19685039370078741" top="0.74803149606299213" bottom="0.33" header="0.31496062992125984" footer="0.31496062992125984"/>
  <pageSetup paperSize="9" scale="44" fitToHeight="4"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2026-07-03T06:42:22Z</dcterms:modified>
</cp:coreProperties>
</file>